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2\G-L$\jreimer\My Documents\102\Online course\assignments\Sleep and Leisure tracker\"/>
    </mc:Choice>
  </mc:AlternateContent>
  <bookViews>
    <workbookView xWindow="0" yWindow="0" windowWidth="23040" windowHeight="9960" activeTab="8"/>
  </bookViews>
  <sheets>
    <sheet name="DAY 1" sheetId="1" r:id="rId1"/>
    <sheet name="DAY 2" sheetId="3" r:id="rId2"/>
    <sheet name="DAY 3" sheetId="4" r:id="rId3"/>
    <sheet name="DAY 4" sheetId="5" r:id="rId4"/>
    <sheet name="DAY 5" sheetId="6" r:id="rId5"/>
    <sheet name="DAY 6" sheetId="7" r:id="rId6"/>
    <sheet name="DAY 7" sheetId="8" r:id="rId7"/>
    <sheet name="WEEKLY TOTALS" sheetId="10" r:id="rId8"/>
    <sheet name="SLEEP TRACKER" sheetId="11" r:id="rId9"/>
    <sheet name="Variables" sheetId="2" state="hidden" r:id="rId10"/>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10" l="1"/>
  <c r="B3" i="10"/>
  <c r="B10" i="11" l="1"/>
  <c r="H25" i="10" l="1"/>
  <c r="G25" i="10"/>
  <c r="F25" i="10"/>
  <c r="E25" i="10"/>
  <c r="D25" i="10"/>
  <c r="C25" i="10"/>
  <c r="B25" i="10"/>
  <c r="H24" i="10"/>
  <c r="G24" i="10"/>
  <c r="F24" i="10"/>
  <c r="E24" i="10"/>
  <c r="D24" i="10"/>
  <c r="C24" i="10"/>
  <c r="B24" i="10"/>
  <c r="H23" i="10"/>
  <c r="G23" i="10"/>
  <c r="F23" i="10"/>
  <c r="E23" i="10"/>
  <c r="D23" i="10"/>
  <c r="C23" i="10"/>
  <c r="B23" i="10"/>
  <c r="H21" i="10"/>
  <c r="G21" i="10"/>
  <c r="F21" i="10"/>
  <c r="E21" i="10"/>
  <c r="D21" i="10"/>
  <c r="C21" i="10"/>
  <c r="B21" i="10"/>
  <c r="H20" i="10"/>
  <c r="G20" i="10"/>
  <c r="F20" i="10"/>
  <c r="E20" i="10"/>
  <c r="D20" i="10"/>
  <c r="C20" i="10"/>
  <c r="B20" i="10"/>
  <c r="H19" i="10"/>
  <c r="G19" i="10"/>
  <c r="F19" i="10"/>
  <c r="E19" i="10"/>
  <c r="D19" i="10"/>
  <c r="C19" i="10"/>
  <c r="B19" i="10"/>
  <c r="H17" i="10"/>
  <c r="G17" i="10"/>
  <c r="F17" i="10"/>
  <c r="E17" i="10"/>
  <c r="D17" i="10"/>
  <c r="C17" i="10"/>
  <c r="B17" i="10"/>
  <c r="H16" i="10"/>
  <c r="G16" i="10"/>
  <c r="F16" i="10"/>
  <c r="E16" i="10"/>
  <c r="D16" i="10"/>
  <c r="C16" i="10"/>
  <c r="B16" i="10"/>
  <c r="H15" i="10"/>
  <c r="G15" i="10"/>
  <c r="F15" i="10"/>
  <c r="E15" i="10"/>
  <c r="D15" i="10"/>
  <c r="C15" i="10"/>
  <c r="B15" i="10"/>
  <c r="H13" i="10"/>
  <c r="G13" i="10"/>
  <c r="F13" i="10"/>
  <c r="E13" i="10"/>
  <c r="D13" i="10"/>
  <c r="C13" i="10"/>
  <c r="B13" i="10"/>
  <c r="H12" i="10"/>
  <c r="G12" i="10"/>
  <c r="F12" i="10"/>
  <c r="E12" i="10"/>
  <c r="D12" i="10"/>
  <c r="C12" i="10"/>
  <c r="B12" i="10"/>
  <c r="H11" i="10"/>
  <c r="G11" i="10"/>
  <c r="F11" i="10"/>
  <c r="E11" i="10"/>
  <c r="D11" i="10"/>
  <c r="C11" i="10"/>
  <c r="B11" i="10"/>
  <c r="H9" i="10"/>
  <c r="G9" i="10"/>
  <c r="F9" i="10"/>
  <c r="E9" i="10"/>
  <c r="D9" i="10"/>
  <c r="C9" i="10"/>
  <c r="B9" i="10"/>
  <c r="H8" i="10"/>
  <c r="G8" i="10"/>
  <c r="F8" i="10"/>
  <c r="E8" i="10"/>
  <c r="D8" i="10"/>
  <c r="C8" i="10"/>
  <c r="B8" i="10"/>
  <c r="H7" i="10"/>
  <c r="G7" i="10"/>
  <c r="F7" i="10"/>
  <c r="E7" i="10"/>
  <c r="D7" i="10"/>
  <c r="C7" i="10"/>
  <c r="B7" i="10"/>
  <c r="H4" i="10"/>
  <c r="G4" i="10"/>
  <c r="F4" i="10"/>
  <c r="E4" i="10"/>
  <c r="D4" i="10"/>
  <c r="C4" i="10"/>
  <c r="B4" i="10"/>
  <c r="H3" i="10"/>
  <c r="G3" i="10"/>
  <c r="F3" i="10"/>
  <c r="E3" i="10"/>
  <c r="D3" i="10"/>
  <c r="B26" i="10" l="1"/>
  <c r="H26" i="10"/>
  <c r="G26" i="10"/>
  <c r="F26" i="10"/>
  <c r="E26" i="10"/>
  <c r="D26" i="10"/>
  <c r="C26" i="10"/>
  <c r="I3" i="10"/>
  <c r="L25" i="8" l="1"/>
  <c r="L25" i="7"/>
  <c r="L25" i="6"/>
  <c r="F5" i="10" s="1"/>
  <c r="L25" i="5"/>
  <c r="E5" i="10" s="1"/>
  <c r="L25" i="4"/>
  <c r="L25" i="3"/>
  <c r="L25" i="1"/>
  <c r="B5" i="10" s="1"/>
  <c r="L26" i="3" l="1"/>
  <c r="C5" i="10"/>
  <c r="L26" i="4"/>
  <c r="D5" i="10"/>
  <c r="L26" i="8"/>
  <c r="H5" i="10"/>
  <c r="L26" i="5"/>
  <c r="L26" i="7"/>
  <c r="G5" i="10"/>
  <c r="L26" i="6"/>
  <c r="L26" i="1"/>
  <c r="I24" i="10" l="1"/>
  <c r="I19" i="10"/>
  <c r="I13" i="10"/>
  <c r="I8" i="10"/>
  <c r="I5" i="10"/>
  <c r="J5" i="10" s="1"/>
  <c r="I11" i="10"/>
  <c r="I17" i="10"/>
  <c r="I20" i="10"/>
  <c r="I12" i="10"/>
  <c r="I21" i="10"/>
  <c r="I23" i="10"/>
  <c r="I9" i="10"/>
  <c r="I15" i="10"/>
  <c r="I16" i="10"/>
  <c r="I7" i="10"/>
  <c r="I4" i="10"/>
  <c r="J4" i="10" s="1"/>
  <c r="J3" i="10"/>
  <c r="J15" i="10" l="1"/>
  <c r="J9" i="10"/>
  <c r="J12" i="10"/>
  <c r="J7" i="10"/>
  <c r="J8" i="10"/>
  <c r="J23" i="10"/>
  <c r="J17" i="10"/>
  <c r="J20" i="10"/>
  <c r="J16" i="10"/>
  <c r="J21" i="10"/>
  <c r="J11" i="10"/>
  <c r="J13" i="10"/>
  <c r="J19" i="10"/>
  <c r="J24" i="10"/>
  <c r="I25" i="10"/>
  <c r="J25" i="10" s="1"/>
</calcChain>
</file>

<file path=xl/sharedStrings.xml><?xml version="1.0" encoding="utf-8"?>
<sst xmlns="http://schemas.openxmlformats.org/spreadsheetml/2006/main" count="358" uniqueCount="77">
  <si>
    <t>ACTIVITY</t>
  </si>
  <si>
    <t>EXISTENCE</t>
  </si>
  <si>
    <t>SUBSISTENCE</t>
  </si>
  <si>
    <t>LEISURE/Environment</t>
  </si>
  <si>
    <t>LEISURE/ Energy</t>
  </si>
  <si>
    <t>LEISURE/Engagement</t>
  </si>
  <si>
    <t>LEISURE/Purpose</t>
  </si>
  <si>
    <t>LEISURE/Social</t>
  </si>
  <si>
    <t>TIME (mins)</t>
  </si>
  <si>
    <t>Intimate</t>
  </si>
  <si>
    <t>Individual</t>
  </si>
  <si>
    <t>Social</t>
  </si>
  <si>
    <t>Digital</t>
  </si>
  <si>
    <t>Non-digital</t>
  </si>
  <si>
    <t>Natural</t>
  </si>
  <si>
    <t>Passive</t>
  </si>
  <si>
    <t>Minimally active</t>
  </si>
  <si>
    <t>Very active</t>
  </si>
  <si>
    <t>Inattentive</t>
  </si>
  <si>
    <t>Attentive</t>
  </si>
  <si>
    <t>Flow</t>
  </si>
  <si>
    <t>Hedonic</t>
  </si>
  <si>
    <t>Mastery</t>
  </si>
  <si>
    <t>Existential</t>
  </si>
  <si>
    <t>Total mins</t>
  </si>
  <si>
    <t>% of total time</t>
  </si>
  <si>
    <t>LEISURE / SOCIAL</t>
  </si>
  <si>
    <t>LEISURE/Energy</t>
  </si>
  <si>
    <t>LEISURE/ Environment</t>
  </si>
  <si>
    <t>WEEKLY SUMMARY</t>
  </si>
  <si>
    <t>DAY 1</t>
  </si>
  <si>
    <t>DAY 2</t>
  </si>
  <si>
    <t>DAY 3</t>
  </si>
  <si>
    <t>DAY 4</t>
  </si>
  <si>
    <t>DAY 5</t>
  </si>
  <si>
    <t>DAY 6</t>
  </si>
  <si>
    <t>DAY 7</t>
  </si>
  <si>
    <t>NAME [ insert here ]</t>
  </si>
  <si>
    <t>MINS</t>
  </si>
  <si>
    <t>DAILY LEISURE TIME TRACKER (DAY 2)</t>
  </si>
  <si>
    <t>DAILY LEISURE TIME TRACKER (DAY 3)</t>
  </si>
  <si>
    <t>DAILY LEISURE TIME TRACKER (DAY 4)</t>
  </si>
  <si>
    <t>DAILY LEISURE TIME TRACKER (DAY 5)</t>
  </si>
  <si>
    <t>DAILY LEISURE TIME TRACKER (DAY 6)</t>
  </si>
  <si>
    <t>DAILY LEISURE TIME TRACKER (DAY 7)</t>
  </si>
  <si>
    <t>Daily LEISURE totals</t>
  </si>
  <si>
    <t xml:space="preserve">DAILY LEISURE TIME TRACKER (DAY 1) </t>
  </si>
  <si>
    <t>DAILY TOTALS</t>
  </si>
  <si>
    <t>Existence</t>
  </si>
  <si>
    <t>Subsistence</t>
  </si>
  <si>
    <t>% of Total LEISURE</t>
  </si>
  <si>
    <t>TOTAL LEISURE</t>
  </si>
  <si>
    <t>EXISTENCE (/10080 mins)</t>
  </si>
  <si>
    <t>SUBSISTENCE (/10080 mins)</t>
  </si>
  <si>
    <t>LEISURE (/10080 mins)</t>
  </si>
  <si>
    <t>TOTALS (these columns do not autototal)</t>
  </si>
  <si>
    <r>
      <t xml:space="preserve">If you entered your daily totals on each day's sheet correctly, the tables above should auto calculate. We have inserted the number 1 in each category as a bonus (actually, it's to avoid a formula error that might result from using zeros). The numbers will become accurate as you enter your totals on the daily sheets. </t>
    </r>
    <r>
      <rPr>
        <b/>
        <sz val="10"/>
        <color theme="1"/>
        <rFont val="Calibri (Body)_x0000_"/>
      </rPr>
      <t>NOTE: If the total percentage in a category rounds up or down from a 100% total, don't worry. We understand; it's a formula issue, not an error on your part. Submit this whole spreadsheet with your reflection.</t>
    </r>
  </si>
  <si>
    <r>
      <rPr>
        <b/>
        <sz val="12"/>
        <color theme="1"/>
        <rFont val="Calibri"/>
        <family val="2"/>
        <scheme val="minor"/>
      </rPr>
      <t>NOTE:</t>
    </r>
    <r>
      <rPr>
        <sz val="12"/>
        <color theme="1"/>
        <rFont val="Calibri"/>
        <family val="2"/>
        <scheme val="minor"/>
      </rPr>
      <t xml:space="preserve"> You should have an entry in every main LEISURE category: Social, Environment, Energy, Engagement, Purpose. The total minutes in each of those major categories should be the same. Your total minutes per day (existence + subsistence + leisure) should equal 1440 mins.</t>
    </r>
  </si>
  <si>
    <t>TOTAL MINUTES</t>
  </si>
  <si>
    <r>
      <rPr>
        <b/>
        <sz val="12"/>
        <color indexed="8"/>
        <rFont val="Calibri"/>
        <family val="2"/>
      </rPr>
      <t xml:space="preserve">DIRECTIONS:      1) </t>
    </r>
    <r>
      <rPr>
        <sz val="12"/>
        <color theme="1"/>
        <rFont val="Calibri"/>
        <family val="2"/>
        <scheme val="minor"/>
      </rPr>
      <t xml:space="preserve">Describe your activity in Column A, and indicate the number of </t>
    </r>
    <r>
      <rPr>
        <b/>
        <sz val="12"/>
        <color theme="1"/>
        <rFont val="Calibri"/>
        <family val="2"/>
        <scheme val="minor"/>
      </rPr>
      <t>minutes</t>
    </r>
    <r>
      <rPr>
        <sz val="12"/>
        <color theme="1"/>
        <rFont val="Calibri"/>
        <family val="2"/>
        <scheme val="minor"/>
      </rPr>
      <t xml:space="preserve"> spent on it in Column B. If the activity qualifies as EXISTENCE or SUBSISTENCE only, put an X in the appropriate column.</t>
    </r>
    <r>
      <rPr>
        <b/>
        <sz val="12"/>
        <color indexed="8"/>
        <rFont val="Calibri"/>
        <family val="2"/>
      </rPr>
      <t xml:space="preserve"> 2)</t>
    </r>
    <r>
      <rPr>
        <sz val="12"/>
        <color theme="1"/>
        <rFont val="Calibri"/>
        <family val="2"/>
        <scheme val="minor"/>
      </rPr>
      <t xml:space="preserve"> If it qualifies as LEISURE, then remember to identify it by making a selection in ALL FIVE LEISURE categories/columns. If you click on the cells in any of the LEISURE columns you will get a dropdown from which you can pick from the three options for that category. Remember, you need to choose from the dropdown in each LEISURE column for each activity that qualifies as LEISURE. IF YOU DO NOT HAVE ENOUGH LINES for all your activities feel free to add lines but </t>
    </r>
    <r>
      <rPr>
        <b/>
        <sz val="12"/>
        <color theme="1"/>
        <rFont val="Calibri"/>
        <family val="2"/>
        <scheme val="minor"/>
      </rPr>
      <t>only add them above the TOTALS LINE (the one with the grey background)</t>
    </r>
    <r>
      <rPr>
        <sz val="12"/>
        <color theme="1"/>
        <rFont val="Calibri"/>
        <family val="2"/>
        <scheme val="minor"/>
      </rPr>
      <t>. Otherwise the auto calculation feature will get messed up.</t>
    </r>
    <r>
      <rPr>
        <b/>
        <sz val="12"/>
        <color indexed="8"/>
        <rFont val="Calibri"/>
        <family val="2"/>
      </rPr>
      <t xml:space="preserve"> 3)</t>
    </r>
    <r>
      <rPr>
        <sz val="12"/>
        <color theme="1"/>
        <rFont val="Calibri"/>
        <family val="2"/>
        <scheme val="minor"/>
      </rPr>
      <t xml:space="preserve"> Group your totals by category for each day (Existence, Subsistence, and Leisure [e.g. LEISURE/Social/Intimate] and record those totals in the form to the right under DAILY TOTALS. They should auto populate the form in the sheet titled WEEKLY TOTALS. </t>
    </r>
    <r>
      <rPr>
        <b/>
        <sz val="12"/>
        <color indexed="8"/>
        <rFont val="Calibri"/>
        <family val="2"/>
      </rPr>
      <t xml:space="preserve">4) </t>
    </r>
    <r>
      <rPr>
        <sz val="12"/>
        <color theme="1"/>
        <rFont val="Calibri"/>
        <family val="2"/>
        <scheme val="minor"/>
      </rPr>
      <t>Go to the WEEKLY TOTALS sheet to analyze the results of your data. Submit the whole worksheet along with your reflection.</t>
    </r>
  </si>
  <si>
    <t>Time you went to bed</t>
  </si>
  <si>
    <t>Time you woke up</t>
  </si>
  <si>
    <t>What was your mood like on the following day</t>
  </si>
  <si>
    <t>How much water, caffeine, or alcohol  did you drink that day. (In liters)</t>
  </si>
  <si>
    <t xml:space="preserve"> </t>
  </si>
  <si>
    <r>
      <rPr>
        <b/>
        <sz val="14"/>
        <color rgb="FFFF0000"/>
        <rFont val="Calibri (Body)_x0000_"/>
      </rPr>
      <t xml:space="preserve">Total Night time sleep </t>
    </r>
    <r>
      <rPr>
        <b/>
        <sz val="14"/>
        <color theme="1"/>
        <rFont val="Calibri (Body)_x0000_"/>
      </rPr>
      <t>(</t>
    </r>
    <r>
      <rPr>
        <b/>
        <sz val="14"/>
        <color theme="1"/>
        <rFont val="Calibri"/>
        <family val="2"/>
        <scheme val="minor"/>
      </rPr>
      <t xml:space="preserve">difference between time to bed and time of wake up, minus any sleep interuptions)  </t>
    </r>
    <r>
      <rPr>
        <b/>
        <sz val="14"/>
        <color rgb="FFFF0000"/>
        <rFont val="Calibri (Body)_x0000_"/>
      </rPr>
      <t>TOTAL MINS</t>
    </r>
  </si>
  <si>
    <t>Average Sleep per night this week</t>
  </si>
  <si>
    <t>Quality of Sleep 1-10 (1 = very poor and 10 = excellent)</t>
  </si>
  <si>
    <t>Any sleep interruptions? (in MINS)</t>
  </si>
  <si>
    <t>Naps that day. Record duration (in MINS)</t>
  </si>
  <si>
    <t>Day 01</t>
  </si>
  <si>
    <t>Day 02</t>
  </si>
  <si>
    <t>Day 03</t>
  </si>
  <si>
    <t>Day 04</t>
  </si>
  <si>
    <t>Day 05</t>
  </si>
  <si>
    <t>Day 06</t>
  </si>
  <si>
    <t>Day 07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</si>
</sst>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16">
    <font>
      <sz val="12"/>
      <color theme="1"/>
      <name val="Calibri"/>
      <family val="2"/>
      <scheme val="minor"/>
    </font>
    <font>
      <b/>
      <sz val="12"/>
      <color theme="0"/>
      <name val="Calibri"/>
      <family val="2"/>
      <scheme val="minor"/>
    </font>
    <font>
      <b/>
      <sz val="12"/>
      <color theme="1"/>
      <name val="Calibri"/>
      <family val="2"/>
      <scheme val="minor"/>
    </font>
    <font>
      <sz val="10"/>
      <color theme="1"/>
      <name val="Calibri (Body)_x0000_"/>
    </font>
    <font>
      <b/>
      <sz val="12"/>
      <color theme="1"/>
      <name val="Calibri (Body)_x0000_"/>
    </font>
    <font>
      <sz val="12"/>
      <color theme="1"/>
      <name val="Calibri (Body)_x0000_"/>
    </font>
    <font>
      <b/>
      <sz val="10"/>
      <color theme="1"/>
      <name val="Calibri (Body)_x0000_"/>
    </font>
    <font>
      <sz val="11"/>
      <color theme="1"/>
      <name val="Calibri"/>
      <family val="2"/>
      <scheme val="minor"/>
    </font>
    <font>
      <b/>
      <sz val="11"/>
      <color theme="1"/>
      <name val="Calibri"/>
      <family val="2"/>
      <scheme val="minor"/>
    </font>
    <font>
      <b/>
      <sz val="12"/>
      <color indexed="8"/>
      <name val="Calibri"/>
      <family val="2"/>
    </font>
    <font>
      <b/>
      <sz val="14"/>
      <color theme="1"/>
      <name val="Calibri"/>
      <family val="2"/>
      <scheme val="minor"/>
    </font>
    <font>
      <b/>
      <sz val="14"/>
      <color rgb="FFFF0000"/>
      <name val="Calibri (Body)_x0000_"/>
    </font>
    <font>
      <b/>
      <sz val="14"/>
      <color theme="0"/>
      <name val="Calibri"/>
      <family val="2"/>
      <scheme val="minor"/>
    </font>
    <font>
      <b/>
      <sz val="14"/>
      <color theme="1"/>
      <name val="Calibri (Body)_x0000_"/>
    </font>
    <font>
      <sz val="14"/>
      <color theme="0"/>
      <name val="Calibri"/>
      <family val="2"/>
      <scheme val="minor"/>
    </font>
    <font>
      <b/>
      <sz val="14"/>
      <color rgb="FFFFFFFF"/>
      <name val="Calibri"/>
      <family val="2"/>
      <scheme val="minor"/>
    </font>
  </fonts>
  <fills count="6">
    <fill>
      <patternFill patternType="none"/>
    </fill>
    <fill>
      <patternFill patternType="gray125"/>
    </fill>
    <fill>
      <patternFill patternType="solid">
        <fgColor theme="1"/>
        <bgColor indexed="64"/>
      </patternFill>
    </fill>
    <fill>
      <patternFill patternType="solid">
        <fgColor theme="2" tint="-9.9978637043366805E-2"/>
        <bgColor indexed="64"/>
      </patternFill>
    </fill>
    <fill>
      <patternFill patternType="solid">
        <fgColor theme="2"/>
        <bgColor indexed="64"/>
      </patternFill>
    </fill>
    <fill>
      <patternFill patternType="solid">
        <fgColor rgb="FF000000"/>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65">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center"/>
    </xf>
    <xf numFmtId="0" fontId="1" fillId="2" borderId="0" xfId="0" applyFont="1" applyFill="1"/>
    <xf numFmtId="0" fontId="1" fillId="2" borderId="0" xfId="0" applyFont="1" applyFill="1" applyAlignment="1">
      <alignment horizontal="center"/>
    </xf>
    <xf numFmtId="0" fontId="0" fillId="0" borderId="0" xfId="0" applyAlignment="1">
      <alignment vertical="top" wrapText="1"/>
    </xf>
    <xf numFmtId="0" fontId="2" fillId="3" borderId="0" xfId="0" applyFont="1" applyFill="1"/>
    <xf numFmtId="0" fontId="2" fillId="3" borderId="0" xfId="0" applyFont="1" applyFill="1" applyAlignment="1">
      <alignment horizontal="center"/>
    </xf>
    <xf numFmtId="0" fontId="0" fillId="0" borderId="0" xfId="0" applyAlignment="1">
      <alignment horizontal="center" vertical="top"/>
    </xf>
    <xf numFmtId="0" fontId="2" fillId="0" borderId="0" xfId="0" applyFont="1" applyAlignment="1">
      <alignment horizontal="center" vertical="top"/>
    </xf>
    <xf numFmtId="2" fontId="0" fillId="0" borderId="0" xfId="0" applyNumberFormat="1" applyAlignment="1">
      <alignment horizontal="center"/>
    </xf>
    <xf numFmtId="1" fontId="0" fillId="0" borderId="0" xfId="0" applyNumberFormat="1" applyAlignment="1">
      <alignment horizontal="center"/>
    </xf>
    <xf numFmtId="0" fontId="0" fillId="4" borderId="0" xfId="0" applyFill="1"/>
    <xf numFmtId="0" fontId="0" fillId="4" borderId="0" xfId="0" applyFill="1" applyAlignment="1">
      <alignment horizontal="center" vertical="top"/>
    </xf>
    <xf numFmtId="0" fontId="0" fillId="4" borderId="0" xfId="0" applyFill="1" applyAlignment="1">
      <alignment horizontal="center"/>
    </xf>
    <xf numFmtId="0" fontId="0" fillId="0" borderId="0" xfId="0" applyFill="1"/>
    <xf numFmtId="0" fontId="1" fillId="0" borderId="0" xfId="0" applyFont="1" applyFill="1"/>
    <xf numFmtId="0" fontId="2" fillId="0" borderId="0" xfId="0" applyFont="1" applyFill="1"/>
    <xf numFmtId="0" fontId="2" fillId="0" borderId="0" xfId="0" applyFont="1" applyFill="1" applyAlignment="1">
      <alignment horizontal="center"/>
    </xf>
    <xf numFmtId="0" fontId="4" fillId="4" borderId="0" xfId="0" applyFont="1" applyFill="1"/>
    <xf numFmtId="2" fontId="0" fillId="0" borderId="0" xfId="0" applyNumberFormat="1" applyAlignment="1">
      <alignment horizontal="center" vertical="top"/>
    </xf>
    <xf numFmtId="0" fontId="4" fillId="3" borderId="0" xfId="0" applyFont="1" applyFill="1"/>
    <xf numFmtId="0" fontId="0" fillId="0" borderId="0" xfId="0" applyFont="1" applyFill="1" applyAlignment="1">
      <alignment horizontal="left"/>
    </xf>
    <xf numFmtId="2" fontId="0" fillId="0" borderId="0" xfId="0" applyNumberFormat="1"/>
    <xf numFmtId="2" fontId="2" fillId="3" borderId="0" xfId="0" applyNumberFormat="1" applyFont="1" applyFill="1" applyAlignment="1">
      <alignment horizontal="center"/>
    </xf>
    <xf numFmtId="2" fontId="0" fillId="0" borderId="0" xfId="0" applyNumberFormat="1" applyFill="1" applyAlignment="1">
      <alignment horizontal="center"/>
    </xf>
    <xf numFmtId="2" fontId="5" fillId="4" borderId="0" xfId="0" applyNumberFormat="1" applyFont="1" applyFill="1" applyAlignment="1">
      <alignment horizontal="center" vertical="top"/>
    </xf>
    <xf numFmtId="2" fontId="2" fillId="3" borderId="0" xfId="0" applyNumberFormat="1" applyFont="1" applyFill="1" applyAlignment="1">
      <alignment horizontal="center" vertical="top"/>
    </xf>
    <xf numFmtId="2" fontId="0" fillId="0" borderId="0" xfId="0" applyNumberFormat="1" applyFont="1" applyFill="1" applyAlignment="1">
      <alignment horizontal="center" vertical="top"/>
    </xf>
    <xf numFmtId="2" fontId="0" fillId="0" borderId="0" xfId="0" applyNumberFormat="1" applyFont="1" applyAlignment="1">
      <alignment horizontal="center" vertical="top"/>
    </xf>
    <xf numFmtId="2" fontId="0" fillId="0" borderId="0" xfId="0" applyNumberFormat="1" applyFill="1" applyAlignment="1">
      <alignment horizontal="center" vertical="top"/>
    </xf>
    <xf numFmtId="0" fontId="4" fillId="3" borderId="0" xfId="0" applyFont="1" applyFill="1" applyAlignment="1">
      <alignment horizontal="left"/>
    </xf>
    <xf numFmtId="0" fontId="0" fillId="0" borderId="0" xfId="0" applyFill="1" applyAlignment="1">
      <alignment horizontal="left"/>
    </xf>
    <xf numFmtId="0" fontId="4" fillId="4" borderId="0" xfId="0" applyFont="1" applyFill="1" applyAlignment="1">
      <alignment horizontal="left"/>
    </xf>
    <xf numFmtId="0" fontId="2" fillId="0" borderId="0" xfId="0" applyFont="1" applyAlignment="1">
      <alignment horizontal="left"/>
    </xf>
    <xf numFmtId="0" fontId="0" fillId="0" borderId="0" xfId="0" applyAlignment="1">
      <alignment horizontal="left"/>
    </xf>
    <xf numFmtId="2" fontId="0" fillId="4" borderId="0" xfId="0" applyNumberFormat="1" applyFill="1" applyAlignment="1">
      <alignment horizontal="center"/>
    </xf>
    <xf numFmtId="0" fontId="2" fillId="4" borderId="0" xfId="0" applyFont="1" applyFill="1" applyAlignment="1">
      <alignment horizontal="left"/>
    </xf>
    <xf numFmtId="2" fontId="0" fillId="4" borderId="0" xfId="0" applyNumberFormat="1" applyFill="1" applyAlignment="1">
      <alignment horizontal="center" vertical="top"/>
    </xf>
    <xf numFmtId="0" fontId="7" fillId="0" borderId="0" xfId="0" applyFont="1"/>
    <xf numFmtId="2" fontId="7" fillId="0" borderId="0" xfId="0" applyNumberFormat="1" applyFont="1" applyAlignment="1">
      <alignment horizontal="center" vertical="top"/>
    </xf>
    <xf numFmtId="2" fontId="7" fillId="0" borderId="0" xfId="0" applyNumberFormat="1" applyFont="1" applyAlignment="1">
      <alignment horizontal="center"/>
    </xf>
    <xf numFmtId="0" fontId="8" fillId="0" borderId="0" xfId="0" applyFont="1"/>
    <xf numFmtId="2" fontId="8" fillId="0" borderId="0" xfId="0" applyNumberFormat="1" applyFont="1" applyAlignment="1">
      <alignment horizontal="center" vertical="top"/>
    </xf>
    <xf numFmtId="2" fontId="8" fillId="0" borderId="0" xfId="0" applyNumberFormat="1" applyFont="1" applyAlignment="1">
      <alignment horizontal="center"/>
    </xf>
    <xf numFmtId="0" fontId="8" fillId="0" borderId="0" xfId="0" applyFont="1" applyAlignment="1">
      <alignment horizontal="center"/>
    </xf>
    <xf numFmtId="0" fontId="0" fillId="0" borderId="0" xfId="0" applyFill="1" applyAlignment="1">
      <alignment horizontal="right"/>
    </xf>
    <xf numFmtId="0" fontId="0" fillId="0" borderId="0" xfId="0" applyFont="1" applyBorder="1"/>
    <xf numFmtId="0" fontId="0" fillId="0" borderId="1" xfId="0" applyFont="1" applyBorder="1" applyAlignment="1">
      <alignment horizontal="left" vertical="top" wrapText="1"/>
    </xf>
    <xf numFmtId="0" fontId="10" fillId="0" borderId="1" xfId="0" applyFont="1" applyBorder="1" applyAlignment="1">
      <alignment vertical="center" wrapText="1"/>
    </xf>
    <xf numFmtId="0" fontId="10" fillId="0" borderId="2" xfId="0" applyFont="1" applyFill="1" applyBorder="1" applyAlignment="1">
      <alignment vertical="center" wrapText="1"/>
    </xf>
    <xf numFmtId="0" fontId="12" fillId="2" borderId="1" xfId="0" applyFont="1" applyFill="1" applyBorder="1" applyAlignment="1">
      <alignment vertical="center" wrapText="1"/>
    </xf>
    <xf numFmtId="0" fontId="14" fillId="2" borderId="1" xfId="0" applyFont="1" applyFill="1" applyBorder="1"/>
    <xf numFmtId="0" fontId="12" fillId="2" borderId="1" xfId="0" applyFont="1" applyFill="1" applyBorder="1" applyAlignment="1">
      <alignment horizontal="center" vertical="center" wrapText="1"/>
    </xf>
    <xf numFmtId="0" fontId="15" fillId="5" borderId="1" xfId="0" applyFont="1" applyFill="1" applyBorder="1" applyAlignment="1">
      <alignment vertical="center" wrapText="1"/>
    </xf>
    <xf numFmtId="2" fontId="0" fillId="0" borderId="1" xfId="0" applyNumberFormat="1" applyFont="1" applyBorder="1" applyAlignment="1">
      <alignment horizontal="left" vertical="top" wrapText="1"/>
    </xf>
    <xf numFmtId="164" fontId="0" fillId="0" borderId="1" xfId="0" applyNumberFormat="1" applyFont="1" applyBorder="1" applyAlignment="1">
      <alignment horizontal="left" vertical="top" wrapText="1"/>
    </xf>
    <xf numFmtId="2" fontId="0" fillId="0" borderId="3"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xf>
    <xf numFmtId="0" fontId="0" fillId="0" borderId="0" xfId="0" applyAlignment="1">
      <alignment vertical="top" wrapText="1"/>
    </xf>
    <xf numFmtId="0" fontId="3" fillId="4" borderId="0" xfId="0" applyFont="1" applyFill="1" applyAlignment="1">
      <alignment vertical="top" wrapText="1"/>
    </xf>
    <xf numFmtId="0" fontId="0" fillId="4" borderId="0" xfId="0"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b="1"/>
              <a:t>Leisure/Energy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772A-8B49-8491-080C37F8B6B8}"/>
              </c:ext>
            </c:extLst>
          </c:dPt>
          <c:dPt>
            <c:idx val="1"/>
            <c:bubble3D val="0"/>
            <c:spPr>
              <a:solidFill>
                <a:schemeClr val="accent1">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772A-8B49-8491-080C37F8B6B8}"/>
              </c:ext>
            </c:extLst>
          </c:dPt>
          <c:dPt>
            <c:idx val="2"/>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5-772A-8B49-8491-080C37F8B6B8}"/>
              </c:ext>
            </c:extLst>
          </c:dPt>
          <c:dLbls>
            <c:dLbl>
              <c:idx val="0"/>
              <c:layout/>
              <c:tx>
                <c:rich>
                  <a:bodyPr/>
                  <a:lstStyle/>
                  <a:p>
                    <a:r>
                      <a:rPr lang="en-US" baseline="0"/>
                      <a:t>Passive
</a:t>
                    </a:r>
                    <a:fld id="{132364C9-2A43-DB4F-8D09-5798416D2C95}" type="VALUE">
                      <a:rPr lang="en-US" baseline="0"/>
                      <a:pPr/>
                      <a:t>[VALUE]</a:t>
                    </a:fld>
                    <a:r>
                      <a:rPr lang="en-US" baseline="0"/>
                      <a:t> / </a:t>
                    </a:r>
                    <a:fld id="{C03282B6-5DBD-8B44-BD6F-80370D9BAC61}" type="PERCENTAGE">
                      <a:rPr lang="en-US" baseline="0"/>
                      <a:pPr/>
                      <a:t>[PERCENTAGE]</a:t>
                    </a:fld>
                    <a:endParaRPr lang="en-US" baseline="0"/>
                  </a:p>
                </c:rich>
              </c:tx>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1-772A-8B49-8491-080C37F8B6B8}"/>
                </c:ext>
                <c:ext xmlns:c15="http://schemas.microsoft.com/office/drawing/2012/chart" uri="{CE6537A1-D6FC-4f65-9D91-7224C49458BB}">
                  <c15:layout/>
                  <c15:dlblFieldTable/>
                  <c15:showDataLabelsRange val="0"/>
                </c:ext>
              </c:extLst>
            </c:dLbl>
            <c:dLbl>
              <c:idx val="1"/>
              <c:layout>
                <c:manualLayout>
                  <c:x val="-2.0313222715655027E-2"/>
                  <c:y val="1.3240667147249273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r>
                      <a:rPr lang="en-US" sz="800" baseline="0"/>
                      <a:t>Minimally active
</a:t>
                    </a:r>
                    <a:fld id="{B3631DB0-96F1-5941-A9FE-4179EC539A2C}" type="VALUE">
                      <a:rPr lang="en-US" sz="800" baseline="0"/>
                      <a:pPr>
                        <a:defRPr sz="800"/>
                      </a:pPr>
                      <a:t>[VALUE]</a:t>
                    </a:fld>
                    <a:r>
                      <a:rPr lang="en-US" sz="800" baseline="0"/>
                      <a:t> / </a:t>
                    </a:r>
                    <a:fld id="{5364C362-E90A-6D4B-A774-2CFBE66DA608}" type="PERCENTAGE">
                      <a:rPr lang="en-US" sz="800" baseline="0"/>
                      <a:pPr>
                        <a:defRPr sz="800"/>
                      </a:pPr>
                      <a:t>[PERCENTAGE]</a:t>
                    </a:fld>
                    <a:endParaRPr lang="en-US" sz="800" baseline="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3-772A-8B49-8491-080C37F8B6B8}"/>
                </c:ext>
                <c:ext xmlns:c15="http://schemas.microsoft.com/office/drawing/2012/chart" uri="{CE6537A1-D6FC-4f65-9D91-7224C49458BB}">
                  <c15:layout>
                    <c:manualLayout>
                      <c:w val="0.34728233343422549"/>
                      <c:h val="0.22783415381518929"/>
                    </c:manualLayout>
                  </c15:layout>
                  <c15:dlblFieldTable/>
                  <c15:showDataLabelsRange val="0"/>
                </c:ext>
              </c:extLst>
            </c:dLbl>
            <c:dLbl>
              <c:idx val="2"/>
              <c:layout>
                <c:manualLayout>
                  <c:x val="3.8897136620699422E-3"/>
                  <c:y val="-6.7308778437038572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r>
                      <a:rPr lang="en-US" sz="800" baseline="0"/>
                      <a:t>Very Active
</a:t>
                    </a:r>
                    <a:fld id="{FF25957E-B20B-DD45-B6A8-0E45ACDD665F}" type="VALUE">
                      <a:rPr lang="en-US" sz="800" baseline="0"/>
                      <a:pPr>
                        <a:defRPr sz="800"/>
                      </a:pPr>
                      <a:t>[VALUE]</a:t>
                    </a:fld>
                    <a:r>
                      <a:rPr lang="en-US" sz="800" baseline="0"/>
                      <a:t> / </a:t>
                    </a:r>
                    <a:fld id="{5BFE4AEC-6F6B-2045-95D1-AD907C7B69F6}" type="PERCENTAGE">
                      <a:rPr lang="en-US" sz="800" baseline="0"/>
                      <a:pPr>
                        <a:defRPr sz="800"/>
                      </a:pPr>
                      <a:t>[PERCENTAGE]</a:t>
                    </a:fld>
                    <a:endParaRPr lang="en-US" sz="800" baseline="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5-772A-8B49-8491-080C37F8B6B8}"/>
                </c:ext>
                <c:ext xmlns:c15="http://schemas.microsoft.com/office/drawing/2012/chart" uri="{CE6537A1-D6FC-4f65-9D91-7224C49458BB}">
                  <c15:layout>
                    <c:manualLayout>
                      <c:w val="0.27239701142101452"/>
                      <c:h val="0.20837004450523608"/>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'WEEKLY TOTALS'!$J$15:$J$17</c:f>
              <c:numCache>
                <c:formatCode>0.00</c:formatCode>
                <c:ptCount val="3"/>
                <c:pt idx="0">
                  <c:v>33.333333333333329</c:v>
                </c:pt>
                <c:pt idx="1">
                  <c:v>33.333333333333329</c:v>
                </c:pt>
                <c:pt idx="2">
                  <c:v>33.333333333333329</c:v>
                </c:pt>
              </c:numCache>
            </c:numRef>
          </c:val>
          <c:extLst xmlns:c16r2="http://schemas.microsoft.com/office/drawing/2015/06/chart">
            <c:ext xmlns:c16="http://schemas.microsoft.com/office/drawing/2014/chart" uri="{C3380CC4-5D6E-409C-BE32-E72D297353CC}">
              <c16:uniqueId val="{00000000-89F5-234B-8B61-28D636A8E57F}"/>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b="1"/>
              <a:t>Leisure/Engagement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1-57ED-9445-BF7F-CD914021FE6A}"/>
              </c:ext>
            </c:extLst>
          </c:dPt>
          <c:dPt>
            <c:idx val="1"/>
            <c:bubble3D val="0"/>
            <c:spPr>
              <a:solidFill>
                <a:schemeClr val="accent1">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57ED-9445-BF7F-CD914021FE6A}"/>
              </c:ext>
            </c:extLst>
          </c:dPt>
          <c:dPt>
            <c:idx val="2"/>
            <c:bubble3D val="0"/>
            <c:spPr>
              <a:solidFill>
                <a:schemeClr val="accent6">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57ED-9445-BF7F-CD914021FE6A}"/>
              </c:ext>
            </c:extLst>
          </c:dPt>
          <c:dLbls>
            <c:dLbl>
              <c:idx val="0"/>
              <c:layout>
                <c:manualLayout>
                  <c:x val="-0.47910944881889767"/>
                  <c:y val="1.6780573964248639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r>
                      <a:rPr lang="en-US" sz="800" baseline="0"/>
                      <a:t>Inattentive
</a:t>
                    </a:r>
                    <a:fld id="{9C4F8CF9-F6FB-DC48-A2B4-F9DAAE6F52D6}" type="VALUE">
                      <a:rPr lang="en-US" sz="800" baseline="0"/>
                      <a:pPr>
                        <a:defRPr sz="800"/>
                      </a:pPr>
                      <a:t>[VALUE]</a:t>
                    </a:fld>
                    <a:r>
                      <a:rPr lang="en-US" sz="800" baseline="0"/>
                      <a:t> / </a:t>
                    </a:r>
                    <a:fld id="{16E790BA-EA8D-B646-B44F-007752624F49}" type="PERCENTAGE">
                      <a:rPr lang="en-US" sz="800" baseline="0"/>
                      <a:pPr>
                        <a:defRPr sz="800"/>
                      </a:pPr>
                      <a:t>[PERCENTAGE]</a:t>
                    </a:fld>
                    <a:endParaRPr lang="en-US" sz="800" baseline="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1-57ED-9445-BF7F-CD914021FE6A}"/>
                </c:ext>
                <c:ext xmlns:c15="http://schemas.microsoft.com/office/drawing/2012/chart" uri="{CE6537A1-D6FC-4f65-9D91-7224C49458BB}">
                  <c15:layout>
                    <c:manualLayout>
                      <c:w val="0.34875"/>
                      <c:h val="0.18429711846583532"/>
                    </c:manualLayout>
                  </c15:layout>
                  <c15:dlblFieldTable/>
                  <c15:showDataLabelsRange val="0"/>
                </c:ext>
              </c:extLst>
            </c:dLbl>
            <c:dLbl>
              <c:idx val="1"/>
              <c:tx>
                <c:rich>
                  <a:bodyPr/>
                  <a:lstStyle/>
                  <a:p>
                    <a:r>
                      <a:rPr lang="en-US" baseline="0"/>
                      <a:t>Attentive
</a:t>
                    </a:r>
                    <a:fld id="{BABFE81B-4BD6-4641-A8C6-C175D5625CA3}" type="VALUE">
                      <a:rPr lang="en-US" baseline="0"/>
                      <a:pPr/>
                      <a:t>[VALUE]</a:t>
                    </a:fld>
                    <a:r>
                      <a:rPr lang="en-US" baseline="0"/>
                      <a:t> / </a:t>
                    </a:r>
                    <a:fld id="{BC912BEC-127C-FF47-9623-062AE6C27D82}" type="PERCENTAGE">
                      <a:rPr lang="en-US" baseline="0"/>
                      <a:pPr/>
                      <a:t>[PERCENTAGE]</a:t>
                    </a:fld>
                    <a:endParaRPr lang="en-US" baseline="0"/>
                  </a:p>
                </c:rich>
              </c:tx>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3-57ED-9445-BF7F-CD914021FE6A}"/>
                </c:ext>
                <c:ext xmlns:c15="http://schemas.microsoft.com/office/drawing/2012/chart" uri="{CE6537A1-D6FC-4f65-9D91-7224C49458BB}">
                  <c15:dlblFieldTable/>
                  <c15:showDataLabelsRange val="0"/>
                </c:ext>
              </c:extLst>
            </c:dLbl>
            <c:dLbl>
              <c:idx val="2"/>
              <c:tx>
                <c:rich>
                  <a:bodyPr/>
                  <a:lstStyle/>
                  <a:p>
                    <a:r>
                      <a:rPr lang="en-US" baseline="0"/>
                      <a:t>Flow
</a:t>
                    </a:r>
                    <a:fld id="{0C39AD18-40FD-4C45-BE32-E4C95868EF37}" type="VALUE">
                      <a:rPr lang="en-US" baseline="0"/>
                      <a:pPr/>
                      <a:t>[VALUE]</a:t>
                    </a:fld>
                    <a:r>
                      <a:rPr lang="en-US" baseline="0"/>
                      <a:t> / </a:t>
                    </a:r>
                    <a:fld id="{B8510334-D504-6C4E-9AED-B226DBCDCFC7}" type="PERCENTAGE">
                      <a:rPr lang="en-US" baseline="0"/>
                      <a:pPr/>
                      <a:t>[PERCENTAGE]</a:t>
                    </a:fld>
                    <a:endParaRPr lang="en-US" baseline="0"/>
                  </a:p>
                </c:rich>
              </c:tx>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5-57ED-9445-BF7F-CD914021FE6A}"/>
                </c:ex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'WEEKLY TOTALS'!$J$19:$J$21</c:f>
              <c:numCache>
                <c:formatCode>0.00</c:formatCode>
                <c:ptCount val="3"/>
                <c:pt idx="0">
                  <c:v>33.333333333333329</c:v>
                </c:pt>
                <c:pt idx="1">
                  <c:v>33.333333333333329</c:v>
                </c:pt>
                <c:pt idx="2">
                  <c:v>33.333333333333329</c:v>
                </c:pt>
              </c:numCache>
            </c:numRef>
          </c:val>
          <c:extLst xmlns:c16r2="http://schemas.microsoft.com/office/drawing/2015/06/chart">
            <c:ext xmlns:c16="http://schemas.microsoft.com/office/drawing/2014/chart" uri="{C3380CC4-5D6E-409C-BE32-E72D297353CC}">
              <c16:uniqueId val="{00000000-B7EF-EE41-8979-9038B1631FB4}"/>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b="1"/>
              <a:t>Leisure/Purpose</a:t>
            </a:r>
          </a:p>
        </c:rich>
      </c:tx>
      <c:overlay val="0"/>
      <c:spPr>
        <a:noFill/>
        <a:ln>
          <a:noFill/>
        </a:ln>
        <a:effectLst/>
      </c:spPr>
    </c:title>
    <c:autoTitleDeleted val="0"/>
    <c:plotArea>
      <c:layout/>
      <c:pieChart>
        <c:varyColors val="1"/>
        <c:ser>
          <c:idx val="0"/>
          <c:order val="0"/>
          <c:dPt>
            <c:idx val="0"/>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1-6536-8D42-B291-E697E29D0D24}"/>
              </c:ext>
            </c:extLst>
          </c:dPt>
          <c:dPt>
            <c:idx val="1"/>
            <c:bubble3D val="0"/>
            <c:spPr>
              <a:solidFill>
                <a:schemeClr val="accent1">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6536-8D42-B291-E697E29D0D24}"/>
              </c:ext>
            </c:extLst>
          </c:dPt>
          <c:dPt>
            <c:idx val="2"/>
            <c:bubble3D val="0"/>
            <c:spPr>
              <a:solidFill>
                <a:schemeClr val="accent6">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6536-8D42-B291-E697E29D0D24}"/>
              </c:ext>
            </c:extLst>
          </c:dPt>
          <c:dLbls>
            <c:dLbl>
              <c:idx val="0"/>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baseline="0"/>
                      <a:t>Hedonic
</a:t>
                    </a:r>
                    <a:fld id="{14F14E70-2F08-F746-96D4-19876A705043}" type="VALUE">
                      <a:rPr lang="en-US" baseline="0"/>
                      <a:pPr>
                        <a:defRPr sz="900" b="0" i="0" u="none" strike="noStrike" kern="1200" baseline="0">
                          <a:solidFill>
                            <a:schemeClr val="tx1">
                              <a:lumMod val="75000"/>
                              <a:lumOff val="25000"/>
                            </a:schemeClr>
                          </a:solidFill>
                          <a:latin typeface="+mn-lt"/>
                          <a:ea typeface="+mn-ea"/>
                          <a:cs typeface="+mn-cs"/>
                        </a:defRPr>
                      </a:pPr>
                      <a:t>[VALUE]</a:t>
                    </a:fld>
                    <a:r>
                      <a:rPr lang="en-US" baseline="0"/>
                      <a:t> / </a:t>
                    </a:r>
                    <a:fld id="{5329889F-6111-BA4D-9BE7-7C7CEB2B7E8F}" type="PERCENTAGE">
                      <a:rPr lang="en-US" baseline="0"/>
                      <a:pPr>
                        <a:defRPr sz="900" b="0" i="0" u="none" strike="noStrike" kern="1200" baseline="0">
                          <a:solidFill>
                            <a:schemeClr val="tx1">
                              <a:lumMod val="75000"/>
                              <a:lumOff val="25000"/>
                            </a:schemeClr>
                          </a:solidFill>
                          <a:latin typeface="+mn-lt"/>
                          <a:ea typeface="+mn-ea"/>
                          <a:cs typeface="+mn-cs"/>
                        </a:defRPr>
                      </a:pPr>
                      <a:t>[PERCENTAGE]</a:t>
                    </a:fld>
                    <a:endParaRPr lang="en-US" baseline="0"/>
                  </a:p>
                </c:rich>
              </c:tx>
              <c:spPr>
                <a:noFill/>
                <a:ln>
                  <a:noFill/>
                </a:ln>
                <a:effectLst/>
              </c:spPr>
              <c:dLblPos val="bestFit"/>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1-6536-8D42-B291-E697E29D0D24}"/>
                </c:ext>
                <c:ext xmlns:c15="http://schemas.microsoft.com/office/drawing/2012/chart" uri="{CE6537A1-D6FC-4f65-9D91-7224C49458BB}">
                  <c15:spPr xmlns:c15="http://schemas.microsoft.com/office/drawing/2012/chart">
                    <a:prstGeom prst="rect">
                      <a:avLst/>
                    </a:prstGeom>
                  </c15:spPr>
                  <c15:dlblFieldTable/>
                  <c15:showDataLabelsRange val="0"/>
                </c:ext>
              </c:extLst>
            </c:dLbl>
            <c:dLbl>
              <c:idx val="1"/>
              <c:layout>
                <c:manualLayout>
                  <c:x val="-4.5751619859517312E-3"/>
                  <c:y val="-6.5452816405571337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baseline="0"/>
                      <a:t>Mastery
</a:t>
                    </a:r>
                    <a:fld id="{A1F8226D-44C2-FF4A-A0C3-E9D4A524173C}" type="VALUE">
                      <a:rPr lang="en-US" baseline="0"/>
                      <a:pPr>
                        <a:defRPr sz="900" b="0" i="0" u="none" strike="noStrike" kern="1200" baseline="0">
                          <a:solidFill>
                            <a:schemeClr val="tx1">
                              <a:lumMod val="75000"/>
                              <a:lumOff val="25000"/>
                            </a:schemeClr>
                          </a:solidFill>
                          <a:latin typeface="+mn-lt"/>
                          <a:ea typeface="+mn-ea"/>
                          <a:cs typeface="+mn-cs"/>
                        </a:defRPr>
                      </a:pPr>
                      <a:t>[VALUE]</a:t>
                    </a:fld>
                    <a:r>
                      <a:rPr lang="en-US" baseline="0"/>
                      <a:t> / </a:t>
                    </a:r>
                    <a:fld id="{9BC198E7-BE7E-F44D-8E14-1ED1D41B0734}" type="PERCENTAGE">
                      <a:rPr lang="en-US" baseline="0"/>
                      <a:pPr>
                        <a:defRPr sz="900" b="0" i="0" u="none" strike="noStrike" kern="1200" baseline="0">
                          <a:solidFill>
                            <a:schemeClr val="tx1">
                              <a:lumMod val="75000"/>
                              <a:lumOff val="25000"/>
                            </a:schemeClr>
                          </a:solidFill>
                          <a:latin typeface="+mn-lt"/>
                          <a:ea typeface="+mn-ea"/>
                          <a:cs typeface="+mn-cs"/>
                        </a:defRPr>
                      </a:pPr>
                      <a:t>[PERCENTAGE]</a:t>
                    </a:fld>
                    <a:endParaRPr lang="en-US" baseline="0"/>
                  </a:p>
                </c:rich>
              </c:tx>
              <c:spPr>
                <a:noFill/>
                <a:ln>
                  <a:noFill/>
                </a:ln>
                <a:effectLst/>
              </c:spPr>
              <c:dLblPos val="bestFit"/>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3-6536-8D42-B291-E697E29D0D24}"/>
                </c:ext>
                <c:ext xmlns:c15="http://schemas.microsoft.com/office/drawing/2012/chart" uri="{CE6537A1-D6FC-4f65-9D91-7224C49458BB}">
                  <c15:layout>
                    <c:manualLayout>
                      <c:w val="0.31656711953454653"/>
                      <c:h val="0.23938665019364125"/>
                    </c:manualLayout>
                  </c15:layout>
                  <c15:dlblFieldTable/>
                  <c15:showDataLabelsRange val="0"/>
                </c:ext>
              </c:extLst>
            </c:dLbl>
            <c:dLbl>
              <c:idx val="2"/>
              <c:layout>
                <c:manualLayout>
                  <c:x val="-3.673635123422931E-2"/>
                  <c:y val="0.1008373033059044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baseline="0"/>
                      <a:t>Existential
</a:t>
                    </a:r>
                    <a:fld id="{B7E3E195-5EDF-CD44-B0BA-9CFE7D90B6A2}" type="VALUE">
                      <a:rPr lang="en-US" baseline="0"/>
                      <a:pPr>
                        <a:defRPr sz="900" b="0" i="0" u="none" strike="noStrike" kern="1200" baseline="0">
                          <a:solidFill>
                            <a:schemeClr val="tx1">
                              <a:lumMod val="75000"/>
                              <a:lumOff val="25000"/>
                            </a:schemeClr>
                          </a:solidFill>
                          <a:latin typeface="+mn-lt"/>
                          <a:ea typeface="+mn-ea"/>
                          <a:cs typeface="+mn-cs"/>
                        </a:defRPr>
                      </a:pPr>
                      <a:t>[VALUE]</a:t>
                    </a:fld>
                    <a:r>
                      <a:rPr lang="en-US" baseline="0"/>
                      <a:t> / </a:t>
                    </a:r>
                    <a:fld id="{7368DF64-C9B6-9942-9DD3-9C19878C9351}" type="PERCENTAGE">
                      <a:rPr lang="en-US" baseline="0"/>
                      <a:pPr>
                        <a:defRPr sz="900" b="0" i="0" u="none" strike="noStrike" kern="1200" baseline="0">
                          <a:solidFill>
                            <a:schemeClr val="tx1">
                              <a:lumMod val="75000"/>
                              <a:lumOff val="25000"/>
                            </a:schemeClr>
                          </a:solidFill>
                          <a:latin typeface="+mn-lt"/>
                          <a:ea typeface="+mn-ea"/>
                          <a:cs typeface="+mn-cs"/>
                        </a:defRPr>
                      </a:pPr>
                      <a:t>[PERCENTAGE]</a:t>
                    </a:fld>
                    <a:endParaRPr lang="en-US" baseline="0"/>
                  </a:p>
                </c:rich>
              </c:tx>
              <c:spPr>
                <a:noFill/>
                <a:ln>
                  <a:noFill/>
                </a:ln>
                <a:effectLst/>
              </c:spPr>
              <c:dLblPos val="bestFit"/>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5-6536-8D42-B291-E697E29D0D24}"/>
                </c:ext>
                <c:ext xmlns:c15="http://schemas.microsoft.com/office/drawing/2012/chart" uri="{CE6537A1-D6FC-4f65-9D91-7224C49458BB}">
                  <c15:spPr xmlns:c15="http://schemas.microsoft.com/office/drawing/2012/chart">
                    <a:prstGeom prst="rect">
                      <a:avLst/>
                    </a:prstGeom>
                  </c15:spPr>
                  <c15:layout>
                    <c:manualLayout>
                      <c:w val="0.25942770116135322"/>
                      <c:h val="0.22421825666891559"/>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'WEEKLY TOTALS'!$J$23:$J$25</c:f>
              <c:numCache>
                <c:formatCode>0.00</c:formatCode>
                <c:ptCount val="3"/>
                <c:pt idx="0">
                  <c:v>33.333333333333329</c:v>
                </c:pt>
                <c:pt idx="1">
                  <c:v>33.333333333333329</c:v>
                </c:pt>
                <c:pt idx="2">
                  <c:v>33.333333333333329</c:v>
                </c:pt>
              </c:numCache>
            </c:numRef>
          </c:val>
          <c:extLst xmlns:c16r2="http://schemas.microsoft.com/office/drawing/2015/06/chart">
            <c:ext xmlns:c16="http://schemas.microsoft.com/office/drawing/2014/chart" uri="{C3380CC4-5D6E-409C-BE32-E72D297353CC}">
              <c16:uniqueId val="{00000000-1097-C14C-A7F8-D90D5BD2918C}"/>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b="1"/>
              <a:t>Total</a:t>
            </a:r>
            <a:r>
              <a:rPr lang="en-US" sz="1000" b="1" baseline="0"/>
              <a:t> Minutes</a:t>
            </a:r>
            <a:endParaRPr lang="en-US" sz="1000"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solidFill>
              <a:schemeClr val="accent4"/>
            </a:solidFill>
          </c:spPr>
          <c:dPt>
            <c:idx val="0"/>
            <c:bubble3D val="0"/>
            <c:spPr>
              <a:solidFill>
                <a:schemeClr val="accent1">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1F22-1C43-B136-29D92A19341A}"/>
              </c:ext>
            </c:extLst>
          </c:dPt>
          <c:dPt>
            <c:idx val="1"/>
            <c:bubble3D val="0"/>
            <c:spPr>
              <a:solidFill>
                <a:schemeClr val="accent6">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1F22-1C43-B136-29D92A19341A}"/>
              </c:ext>
            </c:extLst>
          </c:dPt>
          <c:dPt>
            <c:idx val="2"/>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2-1F22-1C43-B136-29D92A19341A}"/>
              </c:ext>
            </c:extLst>
          </c:dPt>
          <c:dLbls>
            <c:dLbl>
              <c:idx val="0"/>
              <c:layout>
                <c:manualLayout>
                  <c:x val="-0.17918079106673238"/>
                  <c:y val="-4.1304387592316777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r>
                      <a:rPr lang="en-US"/>
                      <a:t>Existence</a:t>
                    </a:r>
                    <a:r>
                      <a:rPr lang="en-US" baseline="0"/>
                      <a:t>
</a:t>
                    </a:r>
                    <a:fld id="{E50122E5-6450-0646-8F55-1EEBE708E8CE}" type="VALUE">
                      <a:rPr lang="en-US" baseline="0"/>
                      <a:pPr>
                        <a:defRPr sz="800"/>
                      </a:pPr>
                      <a:t>[VALUE]</a:t>
                    </a:fld>
                    <a:r>
                      <a:rPr lang="en-US" baseline="0"/>
                      <a:t> / </a:t>
                    </a:r>
                    <a:fld id="{F3C86B66-1EB8-2244-9E86-8FAE31DC0017}" type="PERCENTAGE">
                      <a:rPr lang="en-US" baseline="0"/>
                      <a:pPr>
                        <a:defRPr sz="800"/>
                      </a:pPr>
                      <a:t>[PERCENTAGE]</a:t>
                    </a:fld>
                    <a:endParaRPr lang="en-US" baseline="0"/>
                  </a:p>
                </c:rich>
              </c:tx>
              <c:numFmt formatCode="General" sourceLinked="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1-1F22-1C43-B136-29D92A19341A}"/>
                </c:ext>
                <c:ext xmlns:c15="http://schemas.microsoft.com/office/drawing/2012/chart" uri="{CE6537A1-D6FC-4f65-9D91-7224C49458BB}">
                  <c15:layout>
                    <c:manualLayout>
                      <c:w val="0.23882532647586655"/>
                      <c:h val="0.17161606232531898"/>
                    </c:manualLayout>
                  </c15:layout>
                  <c15:dlblFieldTable/>
                  <c15:showDataLabelsRange val="0"/>
                </c:ext>
              </c:extLst>
            </c:dLbl>
            <c:dLbl>
              <c:idx val="1"/>
              <c:layout>
                <c:manualLayout>
                  <c:x val="0.16245725056717067"/>
                  <c:y val="-0.13755404701548804"/>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r>
                      <a:rPr lang="en-US" baseline="0"/>
                      <a:t>Subsistence
</a:t>
                    </a:r>
                    <a:fld id="{01F7A919-D570-4C48-9BFB-9E59EDC467B2}" type="VALUE">
                      <a:rPr lang="en-US" baseline="0"/>
                      <a:pPr>
                        <a:defRPr sz="800"/>
                      </a:pPr>
                      <a:t>[VALUE]</a:t>
                    </a:fld>
                    <a:r>
                      <a:rPr lang="en-US" baseline="0"/>
                      <a:t>/ </a:t>
                    </a:r>
                    <a:fld id="{4B6CDA92-EE8D-2B4C-BF08-47119A782DF2}" type="PERCENTAGE">
                      <a:rPr lang="en-US" baseline="0"/>
                      <a:pPr>
                        <a:defRPr sz="800"/>
                      </a:pPr>
                      <a:t>[PERCENTAGE]</a:t>
                    </a:fld>
                    <a:endParaRPr lang="en-US" baseline="0"/>
                  </a:p>
                </c:rich>
              </c:tx>
              <c:numFmt formatCode="General" sourceLinked="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3-1F22-1C43-B136-29D92A19341A}"/>
                </c:ext>
                <c:ext xmlns:c15="http://schemas.microsoft.com/office/drawing/2012/chart" uri="{CE6537A1-D6FC-4f65-9D91-7224C49458BB}">
                  <c15:layout>
                    <c:manualLayout>
                      <c:w val="0.25711060863152907"/>
                      <c:h val="0.18397310429882571"/>
                    </c:manualLayout>
                  </c15:layout>
                  <c15:dlblFieldTable/>
                  <c15:showDataLabelsRange val="0"/>
                </c:ext>
              </c:extLst>
            </c:dLbl>
            <c:dLbl>
              <c:idx val="2"/>
              <c:layout>
                <c:manualLayout>
                  <c:x val="8.1983724176332665E-2"/>
                  <c:y val="0.11615715731231689"/>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r>
                      <a:rPr lang="en-US"/>
                      <a:t>Leisure</a:t>
                    </a:r>
                    <a:r>
                      <a:rPr lang="en-US" baseline="0"/>
                      <a:t>
</a:t>
                    </a:r>
                    <a:fld id="{811C8D02-E625-1E48-BAAC-D26520CE5C04}" type="VALUE">
                      <a:rPr lang="en-US" baseline="0"/>
                      <a:pPr>
                        <a:defRPr sz="800"/>
                      </a:pPr>
                      <a:t>[VALUE]</a:t>
                    </a:fld>
                    <a:r>
                      <a:rPr lang="en-US" baseline="0"/>
                      <a:t> / </a:t>
                    </a:r>
                    <a:fld id="{D646015A-36C8-484C-91EC-04B9943C2D17}" type="PERCENTAGE">
                      <a:rPr lang="en-US" baseline="0"/>
                      <a:pPr>
                        <a:defRPr sz="800"/>
                      </a:pPr>
                      <a:t>[PERCENTAGE]</a:t>
                    </a:fld>
                    <a:endParaRPr lang="en-US" baseline="0"/>
                  </a:p>
                </c:rich>
              </c:tx>
              <c:numFmt formatCode="General" sourceLinked="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2-1F22-1C43-B136-29D92A19341A}"/>
                </c:ext>
                <c:ext xmlns:c15="http://schemas.microsoft.com/office/drawing/2012/chart" uri="{CE6537A1-D6FC-4f65-9D91-7224C49458BB}">
                  <c15:layout>
                    <c:manualLayout>
                      <c:w val="0.23524961153980731"/>
                      <c:h val="0.18163118730618411"/>
                    </c:manualLayout>
                  </c15:layout>
                  <c15:dlblFieldTable/>
                  <c15:showDataLabelsRange val="0"/>
                </c:ext>
              </c:extLst>
            </c:dLbl>
            <c:numFmt formatCode="General"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'WEEKLY TOTALS'!$J$3:$J$5</c:f>
              <c:numCache>
                <c:formatCode>0.00</c:formatCode>
                <c:ptCount val="3"/>
                <c:pt idx="0">
                  <c:v>9.9206349206349206E-5</c:v>
                </c:pt>
                <c:pt idx="1">
                  <c:v>9.9206349206349206E-5</c:v>
                </c:pt>
                <c:pt idx="2">
                  <c:v>2.9761904761904765E-4</c:v>
                </c:pt>
              </c:numCache>
            </c:numRef>
          </c:val>
          <c:extLst xmlns:c16r2="http://schemas.microsoft.com/office/drawing/2015/06/chart">
            <c:ext xmlns:c16="http://schemas.microsoft.com/office/drawing/2014/chart" uri="{C3380CC4-5D6E-409C-BE32-E72D297353CC}">
              <c16:uniqueId val="{00000000-1F22-1C43-B136-29D92A19341A}"/>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b="1"/>
              <a:t>Leisure/Social</a:t>
            </a:r>
          </a:p>
        </c:rich>
      </c:tx>
      <c:overlay val="0"/>
      <c:spPr>
        <a:noFill/>
        <a:ln>
          <a:noFill/>
        </a:ln>
        <a:effectLst/>
      </c:spPr>
    </c:title>
    <c:autoTitleDeleted val="0"/>
    <c:plotArea>
      <c:layout/>
      <c:pieChart>
        <c:varyColors val="1"/>
        <c:ser>
          <c:idx val="0"/>
          <c:order val="0"/>
          <c:spPr>
            <a:solidFill>
              <a:schemeClr val="accent6">
                <a:lumMod val="20000"/>
                <a:lumOff val="80000"/>
              </a:schemeClr>
            </a:solidFill>
          </c:spPr>
          <c:dPt>
            <c:idx val="0"/>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1-700B-1140-B15D-863E5F51568F}"/>
              </c:ext>
            </c:extLst>
          </c:dPt>
          <c:dPt>
            <c:idx val="1"/>
            <c:bubble3D val="0"/>
            <c:spPr>
              <a:solidFill>
                <a:schemeClr val="accent1">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2-700B-1140-B15D-863E5F51568F}"/>
              </c:ext>
            </c:extLst>
          </c:dPt>
          <c:dPt>
            <c:idx val="2"/>
            <c:bubble3D val="0"/>
            <c:spPr>
              <a:solidFill>
                <a:schemeClr val="accent6">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700B-1140-B15D-863E5F51568F}"/>
              </c:ext>
            </c:extLst>
          </c:dPt>
          <c:dLbls>
            <c:dLbl>
              <c:idx val="0"/>
              <c:layout>
                <c:manualLayout>
                  <c:x val="-0.11249995570867885"/>
                  <c:y val="4.1516696456121889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r>
                      <a:rPr lang="en-US" sz="800" baseline="0"/>
                      <a:t>Individual </a:t>
                    </a:r>
                  </a:p>
                  <a:p>
                    <a:pPr>
                      <a:defRPr sz="800" b="0" i="0" u="none" strike="noStrike" kern="1200" baseline="0">
                        <a:solidFill>
                          <a:schemeClr val="tx1">
                            <a:lumMod val="75000"/>
                            <a:lumOff val="25000"/>
                          </a:schemeClr>
                        </a:solidFill>
                        <a:latin typeface="+mn-lt"/>
                        <a:ea typeface="+mn-ea"/>
                        <a:cs typeface="+mn-cs"/>
                      </a:defRPr>
                    </a:pPr>
                    <a:fld id="{8D120382-D674-894D-A46E-87125F04C6FE}" type="VALUE">
                      <a:rPr lang="en-US" sz="800" baseline="0"/>
                      <a:pPr>
                        <a:defRPr sz="800" b="0" i="0" u="none" strike="noStrike" kern="1200" baseline="0">
                          <a:solidFill>
                            <a:schemeClr val="tx1">
                              <a:lumMod val="75000"/>
                              <a:lumOff val="25000"/>
                            </a:schemeClr>
                          </a:solidFill>
                          <a:latin typeface="+mn-lt"/>
                          <a:ea typeface="+mn-ea"/>
                          <a:cs typeface="+mn-cs"/>
                        </a:defRPr>
                      </a:pPr>
                      <a:t>[VALUE]</a:t>
                    </a:fld>
                    <a:r>
                      <a:rPr lang="en-US" sz="800" baseline="0"/>
                      <a:t>, </a:t>
                    </a:r>
                    <a:fld id="{495ABE66-95F3-984A-8518-4D93E1F3DCB0}" type="PERCENTAGE">
                      <a:rPr lang="en-US" sz="800" baseline="0"/>
                      <a:pPr>
                        <a:defRPr sz="800" b="0" i="0" u="none" strike="noStrike" kern="1200" baseline="0">
                          <a:solidFill>
                            <a:schemeClr val="tx1">
                              <a:lumMod val="75000"/>
                              <a:lumOff val="25000"/>
                            </a:schemeClr>
                          </a:solidFill>
                          <a:latin typeface="+mn-lt"/>
                          <a:ea typeface="+mn-ea"/>
                          <a:cs typeface="+mn-cs"/>
                        </a:defRPr>
                      </a:pPr>
                      <a:t>[PERCENTAGE]</a:t>
                    </a:fld>
                    <a:endParaRPr lang="en-US" sz="800" baseline="0"/>
                  </a:p>
                </c:rich>
              </c:tx>
              <c:spPr>
                <a:noFill/>
                <a:ln>
                  <a:noFill/>
                </a:ln>
                <a:effectLst/>
              </c:sp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700B-1140-B15D-863E5F51568F}"/>
                </c:ext>
                <c:ext xmlns:c15="http://schemas.microsoft.com/office/drawing/2012/chart" uri="{CE6537A1-D6FC-4f65-9D91-7224C49458BB}">
                  <c15:layout>
                    <c:manualLayout>
                      <c:w val="0.3022986998824016"/>
                      <c:h val="0.14326521633017339"/>
                    </c:manualLayout>
                  </c15:layout>
                  <c15:dlblFieldTable/>
                  <c15:showDataLabelsRange val="0"/>
                </c:ext>
              </c:extLst>
            </c:dLbl>
            <c:dLbl>
              <c:idx val="1"/>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r>
                      <a:rPr lang="en-US" sz="800" baseline="0"/>
                      <a:t>Intimate</a:t>
                    </a:r>
                  </a:p>
                  <a:p>
                    <a:pPr>
                      <a:defRPr sz="800" b="0" i="0" u="none" strike="noStrike" kern="1200" baseline="0">
                        <a:solidFill>
                          <a:schemeClr val="tx1">
                            <a:lumMod val="75000"/>
                            <a:lumOff val="25000"/>
                          </a:schemeClr>
                        </a:solidFill>
                        <a:latin typeface="+mn-lt"/>
                        <a:ea typeface="+mn-ea"/>
                        <a:cs typeface="+mn-cs"/>
                      </a:defRPr>
                    </a:pPr>
                    <a:fld id="{586BCF57-CE3F-B34E-ABE3-7A503482303B}" type="VALUE">
                      <a:rPr lang="en-US" sz="800" baseline="0"/>
                      <a:pPr>
                        <a:defRPr sz="800" b="0" i="0" u="none" strike="noStrike" kern="1200" baseline="0">
                          <a:solidFill>
                            <a:schemeClr val="tx1">
                              <a:lumMod val="75000"/>
                              <a:lumOff val="25000"/>
                            </a:schemeClr>
                          </a:solidFill>
                          <a:latin typeface="+mn-lt"/>
                          <a:ea typeface="+mn-ea"/>
                          <a:cs typeface="+mn-cs"/>
                        </a:defRPr>
                      </a:pPr>
                      <a:t>[VALUE]</a:t>
                    </a:fld>
                    <a:r>
                      <a:rPr lang="en-US" sz="800" baseline="0"/>
                      <a:t> / </a:t>
                    </a:r>
                    <a:fld id="{1E4F5A38-C380-214E-B902-E548EC0B5579}" type="PERCENTAGE">
                      <a:rPr lang="en-US" sz="800" baseline="0"/>
                      <a:pPr>
                        <a:defRPr sz="800" b="0" i="0" u="none" strike="noStrike" kern="1200" baseline="0">
                          <a:solidFill>
                            <a:schemeClr val="tx1">
                              <a:lumMod val="75000"/>
                              <a:lumOff val="25000"/>
                            </a:schemeClr>
                          </a:solidFill>
                          <a:latin typeface="+mn-lt"/>
                          <a:ea typeface="+mn-ea"/>
                          <a:cs typeface="+mn-cs"/>
                        </a:defRPr>
                      </a:pPr>
                      <a:t>[PERCENTAGE]</a:t>
                    </a:fld>
                    <a:endParaRPr lang="en-US" sz="800" baseline="0"/>
                  </a:p>
                </c:rich>
              </c:tx>
              <c:spPr>
                <a:noFill/>
                <a:ln>
                  <a:noFill/>
                </a:ln>
                <a:effectLst/>
              </c:spPr>
              <c:dLblPos val="bestFit"/>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2-700B-1140-B15D-863E5F51568F}"/>
                </c:ext>
                <c:ext xmlns:c15="http://schemas.microsoft.com/office/drawing/2012/chart" uri="{CE6537A1-D6FC-4f65-9D91-7224C49458BB}">
                  <c15:spPr xmlns:c15="http://schemas.microsoft.com/office/drawing/2012/chart">
                    <a:prstGeom prst="rect">
                      <a:avLst/>
                    </a:prstGeom>
                  </c15:spPr>
                  <c15:dlblFieldTable/>
                  <c15:showDataLabelsRange val="0"/>
                </c:ext>
              </c:extLst>
            </c:dLbl>
            <c:dLbl>
              <c:idx val="2"/>
              <c:layout>
                <c:manualLayout>
                  <c:x val="0.12862182223856505"/>
                  <c:y val="0.17530304131644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r>
                      <a:rPr lang="en-US" sz="800" baseline="0"/>
                      <a:t>Social, </a:t>
                    </a:r>
                  </a:p>
                  <a:p>
                    <a:pPr>
                      <a:defRPr sz="800" b="0" i="0" u="none" strike="noStrike" kern="1200" baseline="0">
                        <a:solidFill>
                          <a:schemeClr val="tx1">
                            <a:lumMod val="75000"/>
                            <a:lumOff val="25000"/>
                          </a:schemeClr>
                        </a:solidFill>
                        <a:latin typeface="+mn-lt"/>
                        <a:ea typeface="+mn-ea"/>
                        <a:cs typeface="+mn-cs"/>
                      </a:defRPr>
                    </a:pPr>
                    <a:fld id="{5E5E742D-4D58-F743-B93A-00E568B7B47F}" type="VALUE">
                      <a:rPr lang="en-US" sz="800" baseline="0"/>
                      <a:pPr>
                        <a:defRPr sz="800" b="0" i="0" u="none" strike="noStrike" kern="1200" baseline="0">
                          <a:solidFill>
                            <a:schemeClr val="tx1">
                              <a:lumMod val="75000"/>
                              <a:lumOff val="25000"/>
                            </a:schemeClr>
                          </a:solidFill>
                          <a:latin typeface="+mn-lt"/>
                          <a:ea typeface="+mn-ea"/>
                          <a:cs typeface="+mn-cs"/>
                        </a:defRPr>
                      </a:pPr>
                      <a:t>[VALUE]</a:t>
                    </a:fld>
                    <a:r>
                      <a:rPr lang="en-US" sz="800" baseline="0"/>
                      <a:t> / </a:t>
                    </a:r>
                    <a:fld id="{978634FF-2553-2949-8EAA-0CDE448C6BCF}" type="PERCENTAGE">
                      <a:rPr lang="en-US" sz="800" baseline="0"/>
                      <a:pPr>
                        <a:defRPr sz="800" b="0" i="0" u="none" strike="noStrike" kern="1200" baseline="0">
                          <a:solidFill>
                            <a:schemeClr val="tx1">
                              <a:lumMod val="75000"/>
                              <a:lumOff val="25000"/>
                            </a:schemeClr>
                          </a:solidFill>
                          <a:latin typeface="+mn-lt"/>
                          <a:ea typeface="+mn-ea"/>
                          <a:cs typeface="+mn-cs"/>
                        </a:defRPr>
                      </a:pPr>
                      <a:t>[PERCENTAGE]</a:t>
                    </a:fld>
                    <a:endParaRPr lang="en-US" sz="800" baseline="0"/>
                  </a:p>
                </c:rich>
              </c:tx>
              <c:spPr>
                <a:noFill/>
                <a:ln>
                  <a:noFill/>
                </a:ln>
                <a:effectLst/>
              </c:sp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700B-1140-B15D-863E5F51568F}"/>
                </c:ext>
                <c:ext xmlns:c15="http://schemas.microsoft.com/office/drawing/2012/chart" uri="{CE6537A1-D6FC-4f65-9D91-7224C49458BB}">
                  <c15:layout>
                    <c:manualLayout>
                      <c:w val="0.23207240839882584"/>
                      <c:h val="0.19470413607290418"/>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'WEEKLY TOTALS'!$J$7:$J$9</c:f>
              <c:numCache>
                <c:formatCode>0.00</c:formatCode>
                <c:ptCount val="3"/>
                <c:pt idx="0">
                  <c:v>33.333333333333329</c:v>
                </c:pt>
                <c:pt idx="1">
                  <c:v>33.333333333333329</c:v>
                </c:pt>
                <c:pt idx="2">
                  <c:v>33.333333333333329</c:v>
                </c:pt>
              </c:numCache>
            </c:numRef>
          </c:val>
          <c:extLst xmlns:c16r2="http://schemas.microsoft.com/office/drawing/2015/06/chart">
            <c:ext xmlns:c16="http://schemas.microsoft.com/office/drawing/2014/chart" uri="{C3380CC4-5D6E-409C-BE32-E72D297353CC}">
              <c16:uniqueId val="{00000000-700B-1140-B15D-863E5F51568F}"/>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n-US" sz="1000" b="1"/>
              <a:t>Leisure/Environment</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2-7B59-604C-855C-C4EC2259B026}"/>
              </c:ext>
            </c:extLst>
          </c:dPt>
          <c:dPt>
            <c:idx val="1"/>
            <c:bubble3D val="0"/>
            <c:spPr>
              <a:solidFill>
                <a:schemeClr val="accent1">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7B59-604C-855C-C4EC2259B026}"/>
              </c:ext>
            </c:extLst>
          </c:dPt>
          <c:dPt>
            <c:idx val="2"/>
            <c:bubble3D val="0"/>
            <c:spPr>
              <a:solidFill>
                <a:schemeClr val="accent6">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7B59-604C-855C-C4EC2259B026}"/>
              </c:ext>
            </c:extLst>
          </c:dPt>
          <c:dLbls>
            <c:dLbl>
              <c:idx val="0"/>
              <c:layout>
                <c:manualLayout>
                  <c:x val="-9.4235952388407068E-2"/>
                  <c:y val="0.11557931126231301"/>
                </c:manualLayout>
              </c:layout>
              <c:tx>
                <c:rich>
                  <a:bodyPr/>
                  <a:lstStyle/>
                  <a:p>
                    <a:r>
                      <a:rPr lang="en-US" baseline="0"/>
                      <a:t>Digital
</a:t>
                    </a:r>
                    <a:fld id="{0657CEBE-01D6-4741-BD73-16F7042D4775}" type="VALUE">
                      <a:rPr lang="en-US" baseline="0"/>
                      <a:pPr/>
                      <a:t>[VALUE]</a:t>
                    </a:fld>
                    <a:r>
                      <a:rPr lang="en-US" baseline="0"/>
                      <a:t> / </a:t>
                    </a:r>
                    <a:fld id="{E2C52403-8FE7-E748-9D2C-B6242CFCC106}" type="PERCENTAGE">
                      <a:rPr lang="en-US" baseline="0"/>
                      <a:pPr/>
                      <a:t>[PERCENTAGE]</a:t>
                    </a:fld>
                    <a:endParaRPr lang="en-US" baseline="0"/>
                  </a:p>
                </c:rich>
              </c:tx>
              <c:dLblPos val="bestFit"/>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2-7B59-604C-855C-C4EC2259B026}"/>
                </c:ext>
                <c:ext xmlns:c15="http://schemas.microsoft.com/office/drawing/2012/chart" uri="{CE6537A1-D6FC-4f65-9D91-7224C49458BB}">
                  <c15:dlblFieldTable/>
                  <c15:showDataLabelsRange val="0"/>
                </c:ext>
              </c:extLst>
            </c:dLbl>
            <c:dLbl>
              <c:idx val="1"/>
              <c:tx>
                <c:rich>
                  <a:bodyPr/>
                  <a:lstStyle/>
                  <a:p>
                    <a:r>
                      <a:rPr lang="en-US" baseline="0"/>
                      <a:t>Non-digital
</a:t>
                    </a:r>
                    <a:fld id="{6E7D41FA-D7F1-4943-B386-FA6B28E61623}" type="VALUE">
                      <a:rPr lang="en-US" baseline="0"/>
                      <a:pPr/>
                      <a:t>[VALUE]</a:t>
                    </a:fld>
                    <a:r>
                      <a:rPr lang="en-US" baseline="0"/>
                      <a:t> / </a:t>
                    </a:r>
                    <a:fld id="{0F3D80D1-B6AF-4E4A-9453-33A952A41101}" type="PERCENTAGE">
                      <a:rPr lang="en-US" baseline="0"/>
                      <a:pPr/>
                      <a:t>[PERCENTAGE]</a:t>
                    </a:fld>
                    <a:endParaRPr lang="en-US" baseline="0"/>
                  </a:p>
                </c:rich>
              </c:tx>
              <c:dLblPos val="bestFit"/>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1-7B59-604C-855C-C4EC2259B026}"/>
                </c:ext>
                <c:ext xmlns:c15="http://schemas.microsoft.com/office/drawing/2012/chart" uri="{CE6537A1-D6FC-4f65-9D91-7224C49458BB}">
                  <c15:dlblFieldTable/>
                  <c15:showDataLabelsRange val="0"/>
                </c:ext>
              </c:extLst>
            </c:dLbl>
            <c:dLbl>
              <c:idx val="2"/>
              <c:tx>
                <c:rich>
                  <a:bodyPr/>
                  <a:lstStyle/>
                  <a:p>
                    <a:r>
                      <a:rPr lang="en-US" baseline="0"/>
                      <a:t>Natural
</a:t>
                    </a:r>
                    <a:fld id="{C1664221-0B2D-364E-98E2-69E2AB429214}" type="VALUE">
                      <a:rPr lang="en-US" baseline="0"/>
                      <a:pPr/>
                      <a:t>[VALUE]</a:t>
                    </a:fld>
                    <a:r>
                      <a:rPr lang="en-US" baseline="0"/>
                      <a:t> / </a:t>
                    </a:r>
                    <a:fld id="{6C647BC9-7C30-6440-A729-5535C4B12B8B}" type="PERCENTAGE">
                      <a:rPr lang="en-US" baseline="0"/>
                      <a:pPr/>
                      <a:t>[PERCENTAGE]</a:t>
                    </a:fld>
                    <a:endParaRPr lang="en-US" baseline="0"/>
                  </a:p>
                </c:rich>
              </c:tx>
              <c:dLblPos val="bestFit"/>
              <c:showLegendKey val="0"/>
              <c:showVal val="1"/>
              <c:showCatName val="1"/>
              <c:showSerName val="0"/>
              <c:showPercent val="1"/>
              <c:showBubbleSize val="0"/>
              <c:extLst xmlns:c16r2="http://schemas.microsoft.com/office/drawing/2015/06/chart">
                <c:ext xmlns:c16="http://schemas.microsoft.com/office/drawing/2014/chart" uri="{C3380CC4-5D6E-409C-BE32-E72D297353CC}">
                  <c16:uniqueId val="{00000003-7B59-604C-855C-C4EC2259B026}"/>
                </c:ex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'WEEKLY TOTALS'!$J$11:$J$13</c:f>
              <c:numCache>
                <c:formatCode>0.00</c:formatCode>
                <c:ptCount val="3"/>
                <c:pt idx="0">
                  <c:v>33.333333333333329</c:v>
                </c:pt>
                <c:pt idx="1">
                  <c:v>33.333333333333329</c:v>
                </c:pt>
                <c:pt idx="2">
                  <c:v>33.333333333333329</c:v>
                </c:pt>
              </c:numCache>
            </c:numRef>
          </c:val>
          <c:extLst xmlns:c16r2="http://schemas.microsoft.com/office/drawing/2015/06/chart">
            <c:ext xmlns:c16="http://schemas.microsoft.com/office/drawing/2014/chart" uri="{C3380CC4-5D6E-409C-BE32-E72D297353CC}">
              <c16:uniqueId val="{00000000-7B59-604C-855C-C4EC2259B026}"/>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163288</xdr:colOff>
      <xdr:row>12</xdr:row>
      <xdr:rowOff>75293</xdr:rowOff>
    </xdr:from>
    <xdr:to>
      <xdr:col>12</xdr:col>
      <xdr:colOff>272142</xdr:colOff>
      <xdr:row>22</xdr:row>
      <xdr:rowOff>27215</xdr:rowOff>
    </xdr:to>
    <xdr:graphicFrame macro="">
      <xdr:nvGraphicFramePr>
        <xdr:cNvPr id="5" name="Chart 4">
          <a:extLst>
            <a:ext uri="{FF2B5EF4-FFF2-40B4-BE49-F238E27FC236}">
              <a16:creationId xmlns:a16="http://schemas.microsoft.com/office/drawing/2014/main" xmlns="" id="{FA3DE8DF-9396-EB4B-B6E0-EBB6B67584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272142</xdr:colOff>
      <xdr:row>12</xdr:row>
      <xdr:rowOff>75293</xdr:rowOff>
    </xdr:from>
    <xdr:to>
      <xdr:col>14</xdr:col>
      <xdr:colOff>272142</xdr:colOff>
      <xdr:row>22</xdr:row>
      <xdr:rowOff>36286</xdr:rowOff>
    </xdr:to>
    <xdr:graphicFrame macro="">
      <xdr:nvGraphicFramePr>
        <xdr:cNvPr id="6" name="Chart 5">
          <a:extLst>
            <a:ext uri="{FF2B5EF4-FFF2-40B4-BE49-F238E27FC236}">
              <a16:creationId xmlns:a16="http://schemas.microsoft.com/office/drawing/2014/main" xmlns="" id="{2B3BF6D0-20D8-9A4D-BE1E-E78E621C96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272143</xdr:colOff>
      <xdr:row>12</xdr:row>
      <xdr:rowOff>63498</xdr:rowOff>
    </xdr:from>
    <xdr:to>
      <xdr:col>17</xdr:col>
      <xdr:colOff>172358</xdr:colOff>
      <xdr:row>22</xdr:row>
      <xdr:rowOff>36286</xdr:rowOff>
    </xdr:to>
    <xdr:graphicFrame macro="">
      <xdr:nvGraphicFramePr>
        <xdr:cNvPr id="7" name="Chart 6">
          <a:extLst>
            <a:ext uri="{FF2B5EF4-FFF2-40B4-BE49-F238E27FC236}">
              <a16:creationId xmlns:a16="http://schemas.microsoft.com/office/drawing/2014/main" xmlns="" id="{74C456D8-252C-8446-B0CA-0AEC707E30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163285</xdr:colOff>
      <xdr:row>1</xdr:row>
      <xdr:rowOff>190500</xdr:rowOff>
    </xdr:from>
    <xdr:to>
      <xdr:col>12</xdr:col>
      <xdr:colOff>290286</xdr:colOff>
      <xdr:row>12</xdr:row>
      <xdr:rowOff>72572</xdr:rowOff>
    </xdr:to>
    <xdr:graphicFrame macro="">
      <xdr:nvGraphicFramePr>
        <xdr:cNvPr id="9" name="Chart 8">
          <a:extLst>
            <a:ext uri="{FF2B5EF4-FFF2-40B4-BE49-F238E27FC236}">
              <a16:creationId xmlns:a16="http://schemas.microsoft.com/office/drawing/2014/main" xmlns="" id="{2705A6C5-7AB5-3949-9AFA-6E5DA2DABF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272142</xdr:colOff>
      <xdr:row>1</xdr:row>
      <xdr:rowOff>190501</xdr:rowOff>
    </xdr:from>
    <xdr:to>
      <xdr:col>14</xdr:col>
      <xdr:colOff>272143</xdr:colOff>
      <xdr:row>12</xdr:row>
      <xdr:rowOff>72572</xdr:rowOff>
    </xdr:to>
    <xdr:graphicFrame macro="">
      <xdr:nvGraphicFramePr>
        <xdr:cNvPr id="10" name="Chart 9">
          <a:extLst>
            <a:ext uri="{FF2B5EF4-FFF2-40B4-BE49-F238E27FC236}">
              <a16:creationId xmlns:a16="http://schemas.microsoft.com/office/drawing/2014/main" xmlns="" id="{E1B06798-0728-6144-9673-840C5C9832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272142</xdr:colOff>
      <xdr:row>1</xdr:row>
      <xdr:rowOff>193222</xdr:rowOff>
    </xdr:from>
    <xdr:to>
      <xdr:col>17</xdr:col>
      <xdr:colOff>163286</xdr:colOff>
      <xdr:row>12</xdr:row>
      <xdr:rowOff>72572</xdr:rowOff>
    </xdr:to>
    <xdr:graphicFrame macro="">
      <xdr:nvGraphicFramePr>
        <xdr:cNvPr id="11" name="Chart 10">
          <a:extLst>
            <a:ext uri="{FF2B5EF4-FFF2-40B4-BE49-F238E27FC236}">
              <a16:creationId xmlns:a16="http://schemas.microsoft.com/office/drawing/2014/main" xmlns="" id="{FEC9C18E-8D8D-7348-B88B-1AF20F70FD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G1" zoomScale="120" zoomScaleNormal="120" workbookViewId="0">
      <selection activeCell="L22" sqref="L22:L24"/>
    </sheetView>
  </sheetViews>
  <sheetFormatPr defaultColWidth="11.19921875" defaultRowHeight="15.6"/>
  <cols>
    <col min="1" max="1" width="40" customWidth="1"/>
    <col min="2" max="2" width="11.5" style="3" customWidth="1"/>
    <col min="3" max="3" width="10.5" style="3" customWidth="1"/>
    <col min="4" max="4" width="12.19921875" style="3" customWidth="1"/>
    <col min="5" max="5" width="14" style="3" customWidth="1"/>
    <col min="6" max="6" width="20" style="3" customWidth="1"/>
    <col min="7" max="7" width="15.5" style="3" customWidth="1"/>
    <col min="8" max="8" width="19.796875" style="3" customWidth="1"/>
    <col min="9" max="9" width="16" style="3" customWidth="1"/>
    <col min="11" max="11" width="20.69921875" customWidth="1"/>
    <col min="12" max="12" width="10.796875" style="21"/>
  </cols>
  <sheetData>
    <row r="1" spans="1:12" s="17" customFormat="1">
      <c r="A1" s="4" t="s">
        <v>46</v>
      </c>
      <c r="B1" s="5"/>
      <c r="C1" s="5"/>
      <c r="D1" s="5"/>
      <c r="E1" s="5"/>
      <c r="F1" s="5"/>
      <c r="G1" s="5"/>
      <c r="H1" s="5"/>
      <c r="I1" s="5"/>
      <c r="K1" s="22" t="s">
        <v>47</v>
      </c>
      <c r="L1" s="28" t="s">
        <v>38</v>
      </c>
    </row>
    <row r="2" spans="1:12" s="16" customFormat="1">
      <c r="A2" s="1" t="s">
        <v>0</v>
      </c>
      <c r="B2" s="2" t="s">
        <v>8</v>
      </c>
      <c r="C2" s="2" t="s">
        <v>1</v>
      </c>
      <c r="D2" s="2" t="s">
        <v>2</v>
      </c>
      <c r="E2" s="2" t="s">
        <v>7</v>
      </c>
      <c r="F2" s="2" t="s">
        <v>3</v>
      </c>
      <c r="G2" s="2" t="s">
        <v>4</v>
      </c>
      <c r="H2" s="2" t="s">
        <v>5</v>
      </c>
      <c r="I2" s="2" t="s">
        <v>6</v>
      </c>
      <c r="K2" s="23" t="s">
        <v>48</v>
      </c>
      <c r="L2" s="29">
        <v>1</v>
      </c>
    </row>
    <row r="3" spans="1:12" s="16" customFormat="1">
      <c r="A3"/>
      <c r="B3" s="3"/>
      <c r="C3" s="3"/>
      <c r="D3" s="3"/>
      <c r="E3"/>
      <c r="F3"/>
      <c r="G3" s="3"/>
      <c r="H3" s="3"/>
      <c r="I3" s="3"/>
      <c r="K3" s="16" t="s">
        <v>49</v>
      </c>
      <c r="L3" s="29">
        <v>1</v>
      </c>
    </row>
    <row r="4" spans="1:12" s="16" customFormat="1">
      <c r="A4"/>
      <c r="B4" s="3"/>
      <c r="C4" s="3"/>
      <c r="D4" s="3"/>
      <c r="E4"/>
      <c r="F4"/>
      <c r="G4" s="3"/>
      <c r="H4" s="3"/>
      <c r="I4" s="3"/>
      <c r="K4" s="20" t="s">
        <v>45</v>
      </c>
      <c r="L4" s="27"/>
    </row>
    <row r="5" spans="1:12" s="16" customFormat="1">
      <c r="A5"/>
      <c r="B5" s="3"/>
      <c r="C5" s="3"/>
      <c r="D5" s="3"/>
      <c r="E5"/>
      <c r="F5"/>
      <c r="G5" s="3"/>
      <c r="H5" s="3"/>
      <c r="I5" s="3"/>
      <c r="K5" s="1" t="s">
        <v>26</v>
      </c>
      <c r="L5" s="29"/>
    </row>
    <row r="6" spans="1:12" s="16" customFormat="1">
      <c r="A6"/>
      <c r="B6" s="3"/>
      <c r="C6" s="3"/>
      <c r="D6" s="3"/>
      <c r="E6"/>
      <c r="F6"/>
      <c r="G6" s="3"/>
      <c r="H6" s="3"/>
      <c r="I6" s="3"/>
      <c r="K6" t="s">
        <v>10</v>
      </c>
      <c r="L6" s="29">
        <v>1</v>
      </c>
    </row>
    <row r="7" spans="1:12" s="16" customFormat="1">
      <c r="A7"/>
      <c r="B7" s="3"/>
      <c r="C7" s="3"/>
      <c r="D7" s="3"/>
      <c r="E7"/>
      <c r="F7"/>
      <c r="G7" s="3"/>
      <c r="H7" s="3"/>
      <c r="I7" s="3"/>
      <c r="K7" t="s">
        <v>9</v>
      </c>
      <c r="L7" s="29">
        <v>1</v>
      </c>
    </row>
    <row r="8" spans="1:12" s="16" customFormat="1">
      <c r="A8"/>
      <c r="B8" s="3"/>
      <c r="C8" s="3"/>
      <c r="D8" s="3"/>
      <c r="E8"/>
      <c r="F8"/>
      <c r="G8" s="3"/>
      <c r="H8" s="3"/>
      <c r="I8" s="3"/>
      <c r="K8" t="s">
        <v>11</v>
      </c>
      <c r="L8" s="29">
        <v>1</v>
      </c>
    </row>
    <row r="9" spans="1:12" s="16" customFormat="1">
      <c r="A9"/>
      <c r="B9" s="3"/>
      <c r="C9" s="3"/>
      <c r="D9" s="3"/>
      <c r="E9"/>
      <c r="F9"/>
      <c r="G9" s="3"/>
      <c r="H9" s="3"/>
      <c r="I9" s="3"/>
      <c r="K9" s="1" t="s">
        <v>28</v>
      </c>
      <c r="L9" s="30"/>
    </row>
    <row r="10" spans="1:12" s="16" customFormat="1">
      <c r="A10"/>
      <c r="B10" s="3"/>
      <c r="C10" s="3"/>
      <c r="D10" s="3"/>
      <c r="E10"/>
      <c r="F10"/>
      <c r="G10" s="3"/>
      <c r="H10" s="3"/>
      <c r="I10" s="3"/>
      <c r="K10" t="s">
        <v>12</v>
      </c>
      <c r="L10" s="29">
        <v>1</v>
      </c>
    </row>
    <row r="11" spans="1:12" s="16" customFormat="1">
      <c r="A11"/>
      <c r="B11" s="3"/>
      <c r="C11" s="3"/>
      <c r="D11" s="3"/>
      <c r="E11"/>
      <c r="F11"/>
      <c r="G11" s="3"/>
      <c r="H11" s="3"/>
      <c r="I11" s="3"/>
      <c r="K11" t="s">
        <v>13</v>
      </c>
      <c r="L11" s="29">
        <v>1</v>
      </c>
    </row>
    <row r="12" spans="1:12" s="16" customFormat="1">
      <c r="A12"/>
      <c r="B12" s="3"/>
      <c r="C12" s="3"/>
      <c r="D12" s="3"/>
      <c r="E12"/>
      <c r="F12"/>
      <c r="G12" s="3"/>
      <c r="H12" s="3"/>
      <c r="I12" s="3"/>
      <c r="K12" t="s">
        <v>14</v>
      </c>
      <c r="L12" s="29">
        <v>1</v>
      </c>
    </row>
    <row r="13" spans="1:12" s="16" customFormat="1">
      <c r="A13"/>
      <c r="B13" s="3"/>
      <c r="C13" s="3"/>
      <c r="D13" s="3"/>
      <c r="E13"/>
      <c r="F13"/>
      <c r="G13" s="3"/>
      <c r="H13" s="3"/>
      <c r="I13" s="3"/>
      <c r="K13" s="1" t="s">
        <v>27</v>
      </c>
      <c r="L13" s="30"/>
    </row>
    <row r="14" spans="1:12" s="16" customFormat="1">
      <c r="A14"/>
      <c r="B14" s="3"/>
      <c r="C14" s="3"/>
      <c r="D14" s="3"/>
      <c r="E14"/>
      <c r="F14"/>
      <c r="G14" s="3"/>
      <c r="H14" s="3"/>
      <c r="I14" s="3"/>
      <c r="K14" t="s">
        <v>15</v>
      </c>
      <c r="L14" s="29">
        <v>1</v>
      </c>
    </row>
    <row r="15" spans="1:12" s="16" customFormat="1">
      <c r="A15"/>
      <c r="B15" s="3"/>
      <c r="C15" s="3"/>
      <c r="D15" s="3"/>
      <c r="E15"/>
      <c r="F15"/>
      <c r="G15" s="3"/>
      <c r="H15" s="3"/>
      <c r="I15" s="3"/>
      <c r="K15" t="s">
        <v>16</v>
      </c>
      <c r="L15" s="29">
        <v>1</v>
      </c>
    </row>
    <row r="16" spans="1:12" s="16" customFormat="1">
      <c r="A16"/>
      <c r="B16" s="3"/>
      <c r="C16" s="3"/>
      <c r="D16" s="3"/>
      <c r="E16"/>
      <c r="F16"/>
      <c r="G16" s="3"/>
      <c r="H16" s="3"/>
      <c r="I16" s="3"/>
      <c r="K16" t="s">
        <v>17</v>
      </c>
      <c r="L16" s="29">
        <v>1</v>
      </c>
    </row>
    <row r="17" spans="1:12" s="16" customFormat="1">
      <c r="A17"/>
      <c r="B17" s="3"/>
      <c r="C17" s="3"/>
      <c r="D17" s="3"/>
      <c r="E17"/>
      <c r="F17"/>
      <c r="G17" s="3"/>
      <c r="H17" s="3"/>
      <c r="I17" s="3"/>
      <c r="K17" s="1" t="s">
        <v>5</v>
      </c>
      <c r="L17" s="30"/>
    </row>
    <row r="18" spans="1:12" s="16" customFormat="1">
      <c r="A18"/>
      <c r="B18" s="3"/>
      <c r="C18" s="3"/>
      <c r="D18" s="3"/>
      <c r="E18"/>
      <c r="F18"/>
      <c r="G18" s="3"/>
      <c r="H18" s="3"/>
      <c r="I18" s="3"/>
      <c r="K18" t="s">
        <v>18</v>
      </c>
      <c r="L18" s="29">
        <v>1</v>
      </c>
    </row>
    <row r="19" spans="1:12" s="16" customFormat="1">
      <c r="A19"/>
      <c r="B19" s="3"/>
      <c r="C19" s="3"/>
      <c r="D19" s="3"/>
      <c r="E19"/>
      <c r="F19"/>
      <c r="G19" s="3"/>
      <c r="H19" s="3"/>
      <c r="I19" s="3"/>
      <c r="K19" t="s">
        <v>19</v>
      </c>
      <c r="L19" s="29">
        <v>1</v>
      </c>
    </row>
    <row r="20" spans="1:12" s="16" customFormat="1">
      <c r="A20"/>
      <c r="B20" s="3"/>
      <c r="C20" s="3"/>
      <c r="D20" s="3"/>
      <c r="E20"/>
      <c r="F20"/>
      <c r="G20" s="3"/>
      <c r="H20" s="3"/>
      <c r="I20" s="3"/>
      <c r="K20" t="s">
        <v>20</v>
      </c>
      <c r="L20" s="29">
        <v>1</v>
      </c>
    </row>
    <row r="21" spans="1:12" s="16" customFormat="1">
      <c r="A21"/>
      <c r="B21" s="3"/>
      <c r="C21" s="3"/>
      <c r="D21" s="3"/>
      <c r="E21"/>
      <c r="F21"/>
      <c r="G21" s="3"/>
      <c r="H21" s="3"/>
      <c r="I21" s="3"/>
      <c r="K21" s="1" t="s">
        <v>6</v>
      </c>
      <c r="L21" s="30"/>
    </row>
    <row r="22" spans="1:12" s="16" customFormat="1">
      <c r="A22"/>
      <c r="B22" s="3"/>
      <c r="C22" s="3"/>
      <c r="D22" s="3"/>
      <c r="E22"/>
      <c r="F22"/>
      <c r="G22" s="3"/>
      <c r="H22" s="3"/>
      <c r="I22" s="3"/>
      <c r="K22" t="s">
        <v>21</v>
      </c>
      <c r="L22" s="29">
        <v>1</v>
      </c>
    </row>
    <row r="23" spans="1:12" s="16" customFormat="1">
      <c r="A23" s="1"/>
      <c r="B23" s="2"/>
      <c r="C23" s="2"/>
      <c r="D23" s="2"/>
      <c r="E23"/>
      <c r="F23"/>
      <c r="G23" s="3"/>
      <c r="H23" s="3"/>
      <c r="I23" s="3"/>
      <c r="K23" t="s">
        <v>22</v>
      </c>
      <c r="L23" s="29">
        <v>1</v>
      </c>
    </row>
    <row r="24" spans="1:12" s="16" customFormat="1">
      <c r="A24"/>
      <c r="B24" s="3"/>
      <c r="C24" s="3"/>
      <c r="D24" s="3"/>
      <c r="E24"/>
      <c r="F24"/>
      <c r="G24" s="3"/>
      <c r="H24" s="3"/>
      <c r="I24" s="3"/>
      <c r="K24" t="s">
        <v>23</v>
      </c>
      <c r="L24" s="29">
        <v>1</v>
      </c>
    </row>
    <row r="25" spans="1:12" s="16" customFormat="1">
      <c r="A25" s="6"/>
      <c r="B25" s="3"/>
      <c r="C25" s="3"/>
      <c r="D25" s="3"/>
      <c r="E25"/>
      <c r="F25"/>
      <c r="G25" s="3"/>
      <c r="H25" s="3"/>
      <c r="I25" s="3"/>
      <c r="K25" s="38" t="s">
        <v>51</v>
      </c>
      <c r="L25" s="39">
        <f>SUM(L5:L24)/5</f>
        <v>3</v>
      </c>
    </row>
    <row r="26" spans="1:12" s="16" customFormat="1">
      <c r="A26" s="7" t="s">
        <v>55</v>
      </c>
      <c r="B26" s="8"/>
      <c r="C26" s="8"/>
      <c r="D26" s="8"/>
      <c r="E26" s="7"/>
      <c r="F26" s="7"/>
      <c r="G26" s="7"/>
      <c r="H26" s="7"/>
      <c r="I26" s="7"/>
      <c r="K26" s="47" t="s">
        <v>58</v>
      </c>
      <c r="L26" s="31">
        <f>SUM(L2:L3,L25)</f>
        <v>5</v>
      </c>
    </row>
    <row r="27" spans="1:12" s="16" customFormat="1">
      <c r="A27" s="18"/>
      <c r="B27" s="19"/>
      <c r="C27" s="19"/>
      <c r="D27" s="19"/>
      <c r="E27" s="18"/>
      <c r="F27" s="18"/>
      <c r="G27" s="18"/>
      <c r="H27" s="18"/>
      <c r="I27" s="18"/>
      <c r="K27"/>
      <c r="L27" s="21"/>
    </row>
    <row r="28" spans="1:12" ht="118.05" customHeight="1">
      <c r="A28" s="62" t="s">
        <v>59</v>
      </c>
      <c r="B28" s="62"/>
      <c r="C28" s="62"/>
      <c r="D28" s="62"/>
      <c r="E28" s="62"/>
      <c r="F28" s="62"/>
      <c r="G28" s="62"/>
      <c r="H28" s="62"/>
      <c r="I28" s="62"/>
      <c r="K28" s="62" t="s">
        <v>57</v>
      </c>
      <c r="L28" s="62"/>
    </row>
    <row r="29" spans="1:12" ht="16.05" customHeight="1">
      <c r="A29" s="62"/>
      <c r="B29" s="62"/>
      <c r="C29" s="62"/>
      <c r="D29" s="62"/>
      <c r="E29" s="62"/>
      <c r="F29" s="62"/>
      <c r="G29" s="62"/>
      <c r="H29" s="62"/>
      <c r="I29" s="62"/>
      <c r="K29" s="62"/>
      <c r="L29" s="62"/>
    </row>
    <row r="30" spans="1:12">
      <c r="A30" s="62"/>
      <c r="B30" s="62"/>
      <c r="C30" s="62"/>
      <c r="D30" s="62"/>
      <c r="E30" s="62"/>
      <c r="F30" s="62"/>
      <c r="G30" s="62"/>
      <c r="H30" s="62"/>
      <c r="I30" s="62"/>
    </row>
    <row r="31" spans="1:12">
      <c r="A31" s="62"/>
      <c r="B31" s="62"/>
      <c r="C31" s="62"/>
      <c r="D31" s="62"/>
      <c r="E31" s="62"/>
      <c r="F31" s="62"/>
      <c r="G31" s="62"/>
      <c r="H31" s="62"/>
      <c r="I31" s="62"/>
    </row>
    <row r="32" spans="1:12">
      <c r="E32"/>
      <c r="F32"/>
      <c r="G32"/>
      <c r="H32"/>
      <c r="I32"/>
    </row>
    <row r="33" spans="5:9">
      <c r="E33"/>
      <c r="F33"/>
      <c r="G33"/>
      <c r="H33"/>
      <c r="I33"/>
    </row>
    <row r="34" spans="5:9">
      <c r="E34"/>
      <c r="F34"/>
      <c r="G34"/>
      <c r="H34"/>
      <c r="I34"/>
    </row>
    <row r="35" spans="5:9">
      <c r="E35"/>
      <c r="F35"/>
      <c r="G35"/>
      <c r="H35"/>
      <c r="I35"/>
    </row>
    <row r="36" spans="5:9">
      <c r="E36"/>
      <c r="F36"/>
      <c r="G36"/>
      <c r="H36"/>
      <c r="I36"/>
    </row>
    <row r="37" spans="5:9">
      <c r="E37"/>
      <c r="F37"/>
      <c r="G37"/>
      <c r="H37"/>
      <c r="I37"/>
    </row>
    <row r="38" spans="5:9">
      <c r="E38"/>
      <c r="F38"/>
      <c r="G38"/>
      <c r="H38"/>
      <c r="I38"/>
    </row>
    <row r="39" spans="5:9">
      <c r="E39"/>
      <c r="F39"/>
      <c r="G39"/>
      <c r="H39"/>
      <c r="I39"/>
    </row>
    <row r="40" spans="5:9">
      <c r="E40"/>
      <c r="F40"/>
      <c r="G40"/>
      <c r="H40"/>
      <c r="I40"/>
    </row>
  </sheetData>
  <mergeCells count="5">
    <mergeCell ref="A28:I28"/>
    <mergeCell ref="A29:I29"/>
    <mergeCell ref="A30:I30"/>
    <mergeCell ref="A31:I31"/>
    <mergeCell ref="K28:L29"/>
  </mergeCell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Variables!$A$6:$A$8</xm:f>
          </x14:formula1>
          <xm:sqref>F3:F25</xm:sqref>
        </x14:dataValidation>
        <x14:dataValidation type="list" allowBlank="1" showInputMessage="1" showErrorMessage="1">
          <x14:formula1>
            <xm:f>Variables!$A$10:$A$12</xm:f>
          </x14:formula1>
          <xm:sqref>G3:G25</xm:sqref>
        </x14:dataValidation>
        <x14:dataValidation type="list" allowBlank="1" showInputMessage="1" showErrorMessage="1">
          <x14:formula1>
            <xm:f>Variables!$A$14:$A$16</xm:f>
          </x14:formula1>
          <xm:sqref>H3:H25</xm:sqref>
        </x14:dataValidation>
        <x14:dataValidation type="list" allowBlank="1" showInputMessage="1" showErrorMessage="1">
          <x14:formula1>
            <xm:f>Variables!$A$18:$A$20</xm:f>
          </x14:formula1>
          <xm:sqref>I3:I25</xm:sqref>
        </x14:dataValidation>
        <x14:dataValidation type="list" allowBlank="1" showInputMessage="1" showErrorMessage="1" error="Ooops! Please pick one of the three options" prompt="Individual: alone_x000a_Intimate: with one other person_x000a_Social: with two or more people">
          <x14:formula1>
            <xm:f>Variables!$A$2:$A$4</xm:f>
          </x14:formula1>
          <xm:sqref>E3:E25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0"/>
  <sheetViews>
    <sheetView workbookViewId="0">
      <selection activeCell="C16" sqref="C16"/>
    </sheetView>
  </sheetViews>
  <sheetFormatPr defaultColWidth="11.19921875" defaultRowHeight="15.6"/>
  <cols>
    <col min="1" max="1" width="17.5" customWidth="1"/>
  </cols>
  <sheetData>
    <row r="2" spans="1:1">
      <c r="A2" t="s">
        <v>10</v>
      </c>
    </row>
    <row r="3" spans="1:1">
      <c r="A3" t="s">
        <v>9</v>
      </c>
    </row>
    <row r="4" spans="1:1">
      <c r="A4" t="s">
        <v>11</v>
      </c>
    </row>
    <row r="6" spans="1:1">
      <c r="A6" t="s">
        <v>12</v>
      </c>
    </row>
    <row r="7" spans="1:1">
      <c r="A7" t="s">
        <v>13</v>
      </c>
    </row>
    <row r="8" spans="1:1">
      <c r="A8" t="s">
        <v>14</v>
      </c>
    </row>
    <row r="10" spans="1:1">
      <c r="A10" t="s">
        <v>15</v>
      </c>
    </row>
    <row r="11" spans="1:1">
      <c r="A11" t="s">
        <v>16</v>
      </c>
    </row>
    <row r="12" spans="1:1">
      <c r="A12" t="s">
        <v>17</v>
      </c>
    </row>
    <row r="14" spans="1:1">
      <c r="A14" t="s">
        <v>18</v>
      </c>
    </row>
    <row r="15" spans="1:1">
      <c r="A15" t="s">
        <v>19</v>
      </c>
    </row>
    <row r="16" spans="1:1">
      <c r="A16" t="s">
        <v>20</v>
      </c>
    </row>
    <row r="18" spans="1:1">
      <c r="A18" t="s">
        <v>21</v>
      </c>
    </row>
    <row r="19" spans="1:1">
      <c r="A19" t="s">
        <v>22</v>
      </c>
    </row>
    <row r="20" spans="1:1">
      <c r="A20"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H1" zoomScale="120" zoomScaleNormal="120" workbookViewId="0">
      <selection activeCell="M3" sqref="M3"/>
    </sheetView>
  </sheetViews>
  <sheetFormatPr defaultColWidth="11.19921875" defaultRowHeight="15.6"/>
  <cols>
    <col min="1" max="1" width="40" customWidth="1"/>
    <col min="2" max="2" width="11.5" style="3" customWidth="1"/>
    <col min="3" max="3" width="10.5" style="3" customWidth="1"/>
    <col min="4" max="4" width="12.19921875" style="3" customWidth="1"/>
    <col min="5" max="5" width="14" style="3" customWidth="1"/>
    <col min="6" max="6" width="20" style="3" customWidth="1"/>
    <col min="7" max="7" width="15.5" style="3" customWidth="1"/>
    <col min="8" max="8" width="19.796875" style="3" customWidth="1"/>
    <col min="9" max="9" width="16" style="3" customWidth="1"/>
    <col min="11" max="11" width="20.5" customWidth="1"/>
    <col min="12" max="12" width="10.796875" style="11"/>
  </cols>
  <sheetData>
    <row r="1" spans="1:12" s="17" customFormat="1">
      <c r="A1" s="4" t="s">
        <v>39</v>
      </c>
      <c r="B1" s="5"/>
      <c r="C1" s="5"/>
      <c r="D1" s="5"/>
      <c r="E1" s="5"/>
      <c r="F1" s="5"/>
      <c r="G1" s="5"/>
      <c r="H1" s="5"/>
      <c r="I1" s="5"/>
      <c r="K1" s="22" t="s">
        <v>47</v>
      </c>
      <c r="L1" s="25" t="s">
        <v>38</v>
      </c>
    </row>
    <row r="2" spans="1:12" s="1" customFormat="1">
      <c r="A2" s="1" t="s">
        <v>0</v>
      </c>
      <c r="B2" s="2" t="s">
        <v>8</v>
      </c>
      <c r="C2" s="2" t="s">
        <v>1</v>
      </c>
      <c r="D2" s="2" t="s">
        <v>2</v>
      </c>
      <c r="E2" s="2" t="s">
        <v>7</v>
      </c>
      <c r="F2" s="2" t="s">
        <v>3</v>
      </c>
      <c r="G2" s="2" t="s">
        <v>4</v>
      </c>
      <c r="H2" s="2" t="s">
        <v>5</v>
      </c>
      <c r="I2" s="2" t="s">
        <v>6</v>
      </c>
      <c r="K2" s="23" t="s">
        <v>48</v>
      </c>
      <c r="L2" s="29">
        <v>0</v>
      </c>
    </row>
    <row r="3" spans="1:12">
      <c r="E3"/>
      <c r="F3"/>
      <c r="K3" s="16" t="s">
        <v>49</v>
      </c>
      <c r="L3" s="29">
        <v>0</v>
      </c>
    </row>
    <row r="4" spans="1:12">
      <c r="E4"/>
      <c r="F4"/>
      <c r="K4" s="20" t="s">
        <v>45</v>
      </c>
      <c r="L4" s="37"/>
    </row>
    <row r="5" spans="1:12">
      <c r="E5"/>
      <c r="F5"/>
      <c r="K5" s="1" t="s">
        <v>26</v>
      </c>
      <c r="L5" s="26"/>
    </row>
    <row r="6" spans="1:12">
      <c r="E6"/>
      <c r="F6"/>
      <c r="K6" t="s">
        <v>10</v>
      </c>
      <c r="L6" s="26">
        <v>0</v>
      </c>
    </row>
    <row r="7" spans="1:12">
      <c r="E7"/>
      <c r="F7"/>
      <c r="K7" t="s">
        <v>9</v>
      </c>
      <c r="L7" s="26">
        <v>0</v>
      </c>
    </row>
    <row r="8" spans="1:12">
      <c r="E8"/>
      <c r="F8"/>
      <c r="K8" t="s">
        <v>11</v>
      </c>
      <c r="L8" s="26">
        <v>0</v>
      </c>
    </row>
    <row r="9" spans="1:12">
      <c r="E9"/>
      <c r="F9"/>
      <c r="K9" s="1" t="s">
        <v>28</v>
      </c>
      <c r="L9" s="26"/>
    </row>
    <row r="10" spans="1:12">
      <c r="E10"/>
      <c r="F10"/>
      <c r="K10" t="s">
        <v>12</v>
      </c>
      <c r="L10" s="26">
        <v>0</v>
      </c>
    </row>
    <row r="11" spans="1:12">
      <c r="E11"/>
      <c r="F11"/>
      <c r="K11" t="s">
        <v>13</v>
      </c>
      <c r="L11" s="26">
        <v>0</v>
      </c>
    </row>
    <row r="12" spans="1:12">
      <c r="E12"/>
      <c r="F12"/>
      <c r="K12" t="s">
        <v>14</v>
      </c>
      <c r="L12" s="26">
        <v>0</v>
      </c>
    </row>
    <row r="13" spans="1:12">
      <c r="E13"/>
      <c r="F13"/>
      <c r="K13" s="1" t="s">
        <v>27</v>
      </c>
      <c r="L13" s="26"/>
    </row>
    <row r="14" spans="1:12">
      <c r="E14"/>
      <c r="F14"/>
      <c r="K14" t="s">
        <v>15</v>
      </c>
      <c r="L14" s="26">
        <v>0</v>
      </c>
    </row>
    <row r="15" spans="1:12">
      <c r="E15"/>
      <c r="F15"/>
      <c r="K15" t="s">
        <v>16</v>
      </c>
      <c r="L15" s="26">
        <v>0</v>
      </c>
    </row>
    <row r="16" spans="1:12">
      <c r="E16"/>
      <c r="F16"/>
      <c r="K16" t="s">
        <v>17</v>
      </c>
      <c r="L16" s="26">
        <v>0</v>
      </c>
    </row>
    <row r="17" spans="1:12">
      <c r="E17"/>
      <c r="F17"/>
      <c r="K17" s="1" t="s">
        <v>5</v>
      </c>
      <c r="L17" s="26"/>
    </row>
    <row r="18" spans="1:12">
      <c r="E18"/>
      <c r="F18"/>
      <c r="K18" t="s">
        <v>18</v>
      </c>
      <c r="L18" s="26">
        <v>0</v>
      </c>
    </row>
    <row r="19" spans="1:12">
      <c r="E19"/>
      <c r="F19"/>
      <c r="K19" t="s">
        <v>19</v>
      </c>
      <c r="L19" s="26">
        <v>0</v>
      </c>
    </row>
    <row r="20" spans="1:12">
      <c r="E20"/>
      <c r="F20"/>
      <c r="K20" t="s">
        <v>20</v>
      </c>
      <c r="L20" s="26">
        <v>0</v>
      </c>
    </row>
    <row r="21" spans="1:12">
      <c r="E21"/>
      <c r="F21"/>
      <c r="K21" s="1" t="s">
        <v>6</v>
      </c>
      <c r="L21" s="26"/>
    </row>
    <row r="22" spans="1:12">
      <c r="E22"/>
      <c r="F22"/>
      <c r="K22" t="s">
        <v>21</v>
      </c>
      <c r="L22" s="26">
        <v>0</v>
      </c>
    </row>
    <row r="23" spans="1:12" s="1" customFormat="1">
      <c r="B23" s="2"/>
      <c r="C23" s="2"/>
      <c r="D23" s="2"/>
      <c r="E23"/>
      <c r="F23"/>
      <c r="G23" s="3"/>
      <c r="H23" s="3"/>
      <c r="I23" s="3"/>
      <c r="K23" t="s">
        <v>22</v>
      </c>
      <c r="L23" s="26">
        <v>0</v>
      </c>
    </row>
    <row r="24" spans="1:12">
      <c r="E24"/>
      <c r="F24"/>
      <c r="K24" t="s">
        <v>23</v>
      </c>
      <c r="L24" s="26">
        <v>0</v>
      </c>
    </row>
    <row r="25" spans="1:12">
      <c r="A25" s="6"/>
      <c r="E25"/>
      <c r="F25"/>
      <c r="K25" s="38" t="s">
        <v>51</v>
      </c>
      <c r="L25" s="39">
        <f>SUM(L5:L24)/5</f>
        <v>0</v>
      </c>
    </row>
    <row r="26" spans="1:12" s="16" customFormat="1">
      <c r="A26" s="7" t="s">
        <v>55</v>
      </c>
      <c r="B26" s="8"/>
      <c r="C26" s="8"/>
      <c r="D26" s="8"/>
      <c r="E26" s="7"/>
      <c r="F26" s="7"/>
      <c r="G26" s="7"/>
      <c r="H26" s="7"/>
      <c r="I26" s="7"/>
      <c r="K26" s="47" t="s">
        <v>58</v>
      </c>
      <c r="L26" s="31">
        <f>SUM(L2:L3,L25)</f>
        <v>0</v>
      </c>
    </row>
    <row r="27" spans="1:12">
      <c r="E27"/>
      <c r="F27"/>
      <c r="G27"/>
      <c r="H27"/>
      <c r="I27"/>
    </row>
    <row r="28" spans="1:12" ht="100.95" customHeight="1">
      <c r="A28" s="62" t="s">
        <v>59</v>
      </c>
      <c r="B28" s="62"/>
      <c r="C28" s="62"/>
      <c r="D28" s="62"/>
      <c r="E28" s="62"/>
      <c r="F28" s="62"/>
      <c r="G28" s="62"/>
      <c r="H28" s="62"/>
      <c r="I28" s="62"/>
      <c r="K28" s="62" t="s">
        <v>57</v>
      </c>
      <c r="L28" s="62"/>
    </row>
    <row r="29" spans="1:12">
      <c r="E29"/>
      <c r="F29"/>
      <c r="G29"/>
      <c r="H29"/>
      <c r="I29"/>
      <c r="K29" s="62"/>
      <c r="L29" s="62"/>
    </row>
    <row r="30" spans="1:12">
      <c r="E30"/>
      <c r="F30"/>
      <c r="G30"/>
      <c r="H30"/>
      <c r="I30"/>
      <c r="K30" s="62"/>
      <c r="L30" s="62"/>
    </row>
    <row r="31" spans="1:12">
      <c r="E31"/>
      <c r="F31"/>
      <c r="G31"/>
      <c r="H31"/>
      <c r="I31"/>
    </row>
    <row r="32" spans="1:12">
      <c r="E32"/>
      <c r="F32"/>
      <c r="G32"/>
      <c r="H32"/>
      <c r="I32"/>
    </row>
    <row r="33" spans="5:9">
      <c r="E33"/>
      <c r="F33"/>
      <c r="G33"/>
      <c r="H33"/>
      <c r="I33"/>
    </row>
    <row r="34" spans="5:9">
      <c r="E34"/>
      <c r="F34"/>
      <c r="G34"/>
      <c r="H34"/>
      <c r="I34"/>
    </row>
    <row r="35" spans="5:9">
      <c r="E35"/>
      <c r="F35"/>
      <c r="G35"/>
      <c r="H35"/>
      <c r="I35"/>
    </row>
    <row r="36" spans="5:9">
      <c r="E36"/>
      <c r="F36"/>
      <c r="G36"/>
      <c r="H36"/>
      <c r="I36"/>
    </row>
    <row r="37" spans="5:9">
      <c r="E37"/>
      <c r="F37"/>
      <c r="G37"/>
      <c r="H37"/>
      <c r="I37"/>
    </row>
    <row r="38" spans="5:9">
      <c r="E38"/>
      <c r="F38"/>
      <c r="G38"/>
      <c r="H38"/>
      <c r="I38"/>
    </row>
    <row r="39" spans="5:9">
      <c r="E39"/>
      <c r="F39"/>
      <c r="G39"/>
      <c r="H39"/>
      <c r="I39"/>
    </row>
    <row r="40" spans="5:9">
      <c r="E40"/>
      <c r="F40"/>
      <c r="G40"/>
      <c r="H40"/>
      <c r="I40"/>
    </row>
  </sheetData>
  <mergeCells count="2">
    <mergeCell ref="A28:I28"/>
    <mergeCell ref="K28:L30"/>
  </mergeCell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Ooops! Please pick one of the three options" prompt="Individual: alone_x000a_Intimate: with one other person_x000a_Social: with two or more people">
          <x14:formula1>
            <xm:f>Variables!$A$2:$A$4</xm:f>
          </x14:formula1>
          <xm:sqref>E3:E25</xm:sqref>
        </x14:dataValidation>
        <x14:dataValidation type="list" allowBlank="1" showInputMessage="1" showErrorMessage="1">
          <x14:formula1>
            <xm:f>Variables!$A$18:$A$20</xm:f>
          </x14:formula1>
          <xm:sqref>I3:I25</xm:sqref>
        </x14:dataValidation>
        <x14:dataValidation type="list" allowBlank="1" showInputMessage="1" showErrorMessage="1">
          <x14:formula1>
            <xm:f>Variables!$A$14:$A$16</xm:f>
          </x14:formula1>
          <xm:sqref>H3:H25</xm:sqref>
        </x14:dataValidation>
        <x14:dataValidation type="list" allowBlank="1" showInputMessage="1" showErrorMessage="1">
          <x14:formula1>
            <xm:f>Variables!$A$10:$A$12</xm:f>
          </x14:formula1>
          <xm:sqref>G3:G25</xm:sqref>
        </x14:dataValidation>
        <x14:dataValidation type="list" allowBlank="1" showInputMessage="1" showErrorMessage="1">
          <x14:formula1>
            <xm:f>Variables!$A$6:$A$8</xm:f>
          </x14:formula1>
          <xm:sqref>F3:F25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F1" zoomScale="120" zoomScaleNormal="120" workbookViewId="0">
      <selection activeCell="N4" sqref="N4"/>
    </sheetView>
  </sheetViews>
  <sheetFormatPr defaultColWidth="11.19921875" defaultRowHeight="15.6"/>
  <cols>
    <col min="1" max="1" width="40" customWidth="1"/>
    <col min="2" max="2" width="11.5" style="3" customWidth="1"/>
    <col min="3" max="3" width="10.5" style="3" customWidth="1"/>
    <col min="4" max="4" width="12.19921875" style="3" customWidth="1"/>
    <col min="5" max="5" width="14" style="3" customWidth="1"/>
    <col min="6" max="6" width="20" style="3" customWidth="1"/>
    <col min="7" max="7" width="15.5" style="3" customWidth="1"/>
    <col min="8" max="8" width="19.796875" style="3" customWidth="1"/>
    <col min="9" max="9" width="16" style="3" customWidth="1"/>
    <col min="11" max="11" width="20" customWidth="1"/>
    <col min="12" max="12" width="10.796875" style="11"/>
  </cols>
  <sheetData>
    <row r="1" spans="1:12" s="17" customFormat="1">
      <c r="A1" s="4" t="s">
        <v>40</v>
      </c>
      <c r="B1" s="5"/>
      <c r="C1" s="5"/>
      <c r="D1" s="5"/>
      <c r="E1" s="5"/>
      <c r="F1" s="5"/>
      <c r="G1" s="5"/>
      <c r="H1" s="5"/>
      <c r="I1" s="5"/>
      <c r="K1" s="22" t="s">
        <v>47</v>
      </c>
      <c r="L1" s="25" t="s">
        <v>38</v>
      </c>
    </row>
    <row r="2" spans="1:12" s="1" customFormat="1">
      <c r="A2" s="1" t="s">
        <v>0</v>
      </c>
      <c r="B2" s="2" t="s">
        <v>8</v>
      </c>
      <c r="C2" s="2" t="s">
        <v>1</v>
      </c>
      <c r="D2" s="2" t="s">
        <v>2</v>
      </c>
      <c r="E2" s="2" t="s">
        <v>7</v>
      </c>
      <c r="F2" s="2" t="s">
        <v>3</v>
      </c>
      <c r="G2" s="2" t="s">
        <v>4</v>
      </c>
      <c r="H2" s="2" t="s">
        <v>5</v>
      </c>
      <c r="I2" s="2" t="s">
        <v>6</v>
      </c>
      <c r="K2" s="23" t="s">
        <v>48</v>
      </c>
      <c r="L2" s="29">
        <v>0</v>
      </c>
    </row>
    <row r="3" spans="1:12">
      <c r="E3"/>
      <c r="F3"/>
      <c r="K3" s="16" t="s">
        <v>49</v>
      </c>
      <c r="L3" s="29">
        <v>0</v>
      </c>
    </row>
    <row r="4" spans="1:12">
      <c r="E4"/>
      <c r="F4"/>
      <c r="K4" s="20" t="s">
        <v>45</v>
      </c>
      <c r="L4" s="37"/>
    </row>
    <row r="5" spans="1:12">
      <c r="E5"/>
      <c r="F5"/>
      <c r="K5" s="1" t="s">
        <v>26</v>
      </c>
      <c r="L5" s="26"/>
    </row>
    <row r="6" spans="1:12">
      <c r="E6"/>
      <c r="F6"/>
      <c r="K6" t="s">
        <v>10</v>
      </c>
      <c r="L6" s="26">
        <v>0</v>
      </c>
    </row>
    <row r="7" spans="1:12">
      <c r="E7"/>
      <c r="F7"/>
      <c r="K7" t="s">
        <v>9</v>
      </c>
      <c r="L7" s="26">
        <v>0</v>
      </c>
    </row>
    <row r="8" spans="1:12">
      <c r="E8"/>
      <c r="F8"/>
      <c r="K8" t="s">
        <v>11</v>
      </c>
      <c r="L8" s="26">
        <v>0</v>
      </c>
    </row>
    <row r="9" spans="1:12">
      <c r="E9"/>
      <c r="F9"/>
      <c r="K9" s="1" t="s">
        <v>28</v>
      </c>
      <c r="L9" s="26"/>
    </row>
    <row r="10" spans="1:12">
      <c r="E10"/>
      <c r="F10"/>
      <c r="K10" t="s">
        <v>12</v>
      </c>
      <c r="L10" s="26">
        <v>0</v>
      </c>
    </row>
    <row r="11" spans="1:12">
      <c r="E11"/>
      <c r="F11"/>
      <c r="K11" t="s">
        <v>13</v>
      </c>
      <c r="L11" s="26">
        <v>0</v>
      </c>
    </row>
    <row r="12" spans="1:12">
      <c r="E12"/>
      <c r="F12"/>
      <c r="K12" t="s">
        <v>14</v>
      </c>
      <c r="L12" s="26">
        <v>0</v>
      </c>
    </row>
    <row r="13" spans="1:12">
      <c r="E13"/>
      <c r="F13"/>
      <c r="K13" s="1" t="s">
        <v>27</v>
      </c>
      <c r="L13" s="26"/>
    </row>
    <row r="14" spans="1:12">
      <c r="E14"/>
      <c r="F14"/>
      <c r="K14" t="s">
        <v>15</v>
      </c>
      <c r="L14" s="26">
        <v>0</v>
      </c>
    </row>
    <row r="15" spans="1:12">
      <c r="E15"/>
      <c r="F15"/>
      <c r="K15" t="s">
        <v>16</v>
      </c>
      <c r="L15" s="26">
        <v>0</v>
      </c>
    </row>
    <row r="16" spans="1:12">
      <c r="E16"/>
      <c r="F16"/>
      <c r="K16" t="s">
        <v>17</v>
      </c>
      <c r="L16" s="26">
        <v>0</v>
      </c>
    </row>
    <row r="17" spans="1:12">
      <c r="E17"/>
      <c r="F17"/>
      <c r="K17" s="1" t="s">
        <v>5</v>
      </c>
      <c r="L17" s="26"/>
    </row>
    <row r="18" spans="1:12">
      <c r="E18"/>
      <c r="F18"/>
      <c r="K18" t="s">
        <v>18</v>
      </c>
      <c r="L18" s="26">
        <v>0</v>
      </c>
    </row>
    <row r="19" spans="1:12">
      <c r="E19"/>
      <c r="F19"/>
      <c r="K19" t="s">
        <v>19</v>
      </c>
      <c r="L19" s="26">
        <v>0</v>
      </c>
    </row>
    <row r="20" spans="1:12">
      <c r="E20"/>
      <c r="F20"/>
      <c r="K20" t="s">
        <v>20</v>
      </c>
      <c r="L20" s="26">
        <v>0</v>
      </c>
    </row>
    <row r="21" spans="1:12">
      <c r="E21"/>
      <c r="F21"/>
      <c r="K21" s="1" t="s">
        <v>6</v>
      </c>
      <c r="L21" s="26"/>
    </row>
    <row r="22" spans="1:12">
      <c r="E22"/>
      <c r="F22"/>
      <c r="K22" t="s">
        <v>21</v>
      </c>
      <c r="L22" s="26">
        <v>0</v>
      </c>
    </row>
    <row r="23" spans="1:12" s="1" customFormat="1">
      <c r="B23" s="2"/>
      <c r="C23" s="2"/>
      <c r="D23" s="2"/>
      <c r="E23"/>
      <c r="F23"/>
      <c r="G23" s="3"/>
      <c r="H23" s="3"/>
      <c r="I23" s="3"/>
      <c r="K23" t="s">
        <v>22</v>
      </c>
      <c r="L23" s="26">
        <v>0</v>
      </c>
    </row>
    <row r="24" spans="1:12">
      <c r="E24"/>
      <c r="F24"/>
      <c r="K24" t="s">
        <v>23</v>
      </c>
      <c r="L24" s="26">
        <v>0</v>
      </c>
    </row>
    <row r="25" spans="1:12">
      <c r="A25" s="6"/>
      <c r="E25"/>
      <c r="F25"/>
      <c r="K25" s="38" t="s">
        <v>51</v>
      </c>
      <c r="L25" s="39">
        <f>SUM(L5:L24)/5</f>
        <v>0</v>
      </c>
    </row>
    <row r="26" spans="1:12" s="16" customFormat="1">
      <c r="A26" s="7" t="s">
        <v>55</v>
      </c>
      <c r="B26" s="8"/>
      <c r="C26" s="8"/>
      <c r="D26" s="8"/>
      <c r="E26" s="7"/>
      <c r="F26" s="7"/>
      <c r="G26" s="7"/>
      <c r="H26" s="7"/>
      <c r="I26" s="7"/>
      <c r="K26" s="47" t="s">
        <v>58</v>
      </c>
      <c r="L26" s="31">
        <f>SUM(L2:L3,L25)</f>
        <v>0</v>
      </c>
    </row>
    <row r="27" spans="1:12">
      <c r="E27"/>
      <c r="F27"/>
      <c r="G27"/>
      <c r="H27"/>
      <c r="I27"/>
    </row>
    <row r="28" spans="1:12" ht="103.95" customHeight="1">
      <c r="A28" s="62" t="s">
        <v>59</v>
      </c>
      <c r="B28" s="62"/>
      <c r="C28" s="62"/>
      <c r="D28" s="62"/>
      <c r="E28" s="62"/>
      <c r="F28" s="62"/>
      <c r="G28" s="62"/>
      <c r="H28" s="62"/>
      <c r="I28" s="62"/>
      <c r="K28" s="62" t="s">
        <v>57</v>
      </c>
      <c r="L28" s="62"/>
    </row>
    <row r="29" spans="1:12">
      <c r="E29"/>
      <c r="F29"/>
      <c r="G29"/>
      <c r="H29"/>
      <c r="I29"/>
      <c r="K29" s="62"/>
      <c r="L29" s="62"/>
    </row>
    <row r="30" spans="1:12">
      <c r="E30"/>
      <c r="F30"/>
      <c r="G30"/>
      <c r="H30"/>
      <c r="I30"/>
      <c r="K30" s="62"/>
      <c r="L30" s="62"/>
    </row>
    <row r="31" spans="1:12">
      <c r="E31"/>
      <c r="F31"/>
      <c r="G31"/>
      <c r="H31"/>
      <c r="I31"/>
    </row>
    <row r="32" spans="1:12">
      <c r="E32"/>
      <c r="F32"/>
      <c r="G32"/>
      <c r="H32"/>
      <c r="I32"/>
    </row>
    <row r="33" spans="5:9">
      <c r="E33"/>
      <c r="F33"/>
      <c r="G33"/>
      <c r="H33"/>
      <c r="I33"/>
    </row>
    <row r="34" spans="5:9">
      <c r="E34"/>
      <c r="F34"/>
      <c r="G34"/>
      <c r="H34"/>
      <c r="I34"/>
    </row>
    <row r="35" spans="5:9">
      <c r="E35"/>
      <c r="F35"/>
      <c r="G35"/>
      <c r="H35"/>
      <c r="I35"/>
    </row>
    <row r="36" spans="5:9">
      <c r="E36"/>
      <c r="F36"/>
      <c r="G36"/>
      <c r="H36"/>
      <c r="I36"/>
    </row>
    <row r="37" spans="5:9">
      <c r="E37"/>
      <c r="F37"/>
      <c r="G37"/>
      <c r="H37"/>
      <c r="I37"/>
    </row>
    <row r="38" spans="5:9">
      <c r="E38"/>
      <c r="F38"/>
      <c r="G38"/>
      <c r="H38"/>
      <c r="I38"/>
    </row>
    <row r="39" spans="5:9">
      <c r="E39"/>
      <c r="F39"/>
      <c r="G39"/>
      <c r="H39"/>
      <c r="I39"/>
    </row>
    <row r="40" spans="5:9">
      <c r="E40"/>
      <c r="F40"/>
      <c r="G40"/>
      <c r="H40"/>
      <c r="I40"/>
    </row>
  </sheetData>
  <mergeCells count="2">
    <mergeCell ref="A28:I28"/>
    <mergeCell ref="K28:L30"/>
  </mergeCell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Variables!$A$6:$A$8</xm:f>
          </x14:formula1>
          <xm:sqref>F3:F25</xm:sqref>
        </x14:dataValidation>
        <x14:dataValidation type="list" allowBlank="1" showInputMessage="1" showErrorMessage="1">
          <x14:formula1>
            <xm:f>Variables!$A$10:$A$12</xm:f>
          </x14:formula1>
          <xm:sqref>G3:G25</xm:sqref>
        </x14:dataValidation>
        <x14:dataValidation type="list" allowBlank="1" showInputMessage="1" showErrorMessage="1">
          <x14:formula1>
            <xm:f>Variables!$A$14:$A$16</xm:f>
          </x14:formula1>
          <xm:sqref>H3:H25</xm:sqref>
        </x14:dataValidation>
        <x14:dataValidation type="list" allowBlank="1" showInputMessage="1" showErrorMessage="1">
          <x14:formula1>
            <xm:f>Variables!$A$18:$A$20</xm:f>
          </x14:formula1>
          <xm:sqref>I3:I25</xm:sqref>
        </x14:dataValidation>
        <x14:dataValidation type="list" allowBlank="1" showInputMessage="1" showErrorMessage="1" error="Ooops! Please pick one of the three options" prompt="Individual: alone_x000a_Intimate: with one other person_x000a_Social: with two or more people">
          <x14:formula1>
            <xm:f>Variables!$A$2:$A$4</xm:f>
          </x14:formula1>
          <xm:sqref>E3:E25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E1" zoomScale="120" zoomScaleNormal="120" workbookViewId="0">
      <selection activeCell="L2" sqref="L2:L24"/>
    </sheetView>
  </sheetViews>
  <sheetFormatPr defaultColWidth="11.19921875" defaultRowHeight="15.6"/>
  <cols>
    <col min="1" max="1" width="40" customWidth="1"/>
    <col min="2" max="2" width="11.5" style="3" customWidth="1"/>
    <col min="3" max="3" width="10.5" style="3" customWidth="1"/>
    <col min="4" max="4" width="12.19921875" style="3" customWidth="1"/>
    <col min="5" max="5" width="14" style="3" customWidth="1"/>
    <col min="6" max="6" width="20" style="3" customWidth="1"/>
    <col min="7" max="7" width="15.5" style="3" customWidth="1"/>
    <col min="8" max="8" width="19.796875" style="3" customWidth="1"/>
    <col min="9" max="9" width="16" style="3" customWidth="1"/>
    <col min="11" max="11" width="19.796875" customWidth="1"/>
    <col min="12" max="12" width="10.796875" style="11"/>
  </cols>
  <sheetData>
    <row r="1" spans="1:12" s="17" customFormat="1">
      <c r="A1" s="4" t="s">
        <v>41</v>
      </c>
      <c r="B1" s="5"/>
      <c r="C1" s="5"/>
      <c r="D1" s="5"/>
      <c r="E1" s="5"/>
      <c r="F1" s="5"/>
      <c r="G1" s="5"/>
      <c r="H1" s="5"/>
      <c r="I1" s="5"/>
      <c r="K1" s="22" t="s">
        <v>47</v>
      </c>
      <c r="L1" s="25" t="s">
        <v>38</v>
      </c>
    </row>
    <row r="2" spans="1:12" s="1" customFormat="1">
      <c r="A2" s="1" t="s">
        <v>0</v>
      </c>
      <c r="B2" s="2" t="s">
        <v>8</v>
      </c>
      <c r="C2" s="2" t="s">
        <v>1</v>
      </c>
      <c r="D2" s="2" t="s">
        <v>2</v>
      </c>
      <c r="E2" s="2" t="s">
        <v>7</v>
      </c>
      <c r="F2" s="2" t="s">
        <v>3</v>
      </c>
      <c r="G2" s="2" t="s">
        <v>4</v>
      </c>
      <c r="H2" s="2" t="s">
        <v>5</v>
      </c>
      <c r="I2" s="2" t="s">
        <v>6</v>
      </c>
      <c r="K2" s="23" t="s">
        <v>48</v>
      </c>
      <c r="L2" s="26">
        <v>0</v>
      </c>
    </row>
    <row r="3" spans="1:12">
      <c r="E3"/>
      <c r="F3"/>
      <c r="K3" s="16" t="s">
        <v>49</v>
      </c>
      <c r="L3" s="26">
        <v>0</v>
      </c>
    </row>
    <row r="4" spans="1:12">
      <c r="E4"/>
      <c r="F4"/>
      <c r="K4" s="20" t="s">
        <v>45</v>
      </c>
      <c r="L4" s="37"/>
    </row>
    <row r="5" spans="1:12">
      <c r="E5"/>
      <c r="F5"/>
      <c r="K5" s="1" t="s">
        <v>26</v>
      </c>
      <c r="L5" s="26"/>
    </row>
    <row r="6" spans="1:12">
      <c r="E6"/>
      <c r="F6"/>
      <c r="K6" t="s">
        <v>10</v>
      </c>
      <c r="L6" s="26">
        <v>0</v>
      </c>
    </row>
    <row r="7" spans="1:12">
      <c r="E7"/>
      <c r="F7"/>
      <c r="K7" t="s">
        <v>9</v>
      </c>
      <c r="L7" s="26">
        <v>0</v>
      </c>
    </row>
    <row r="8" spans="1:12">
      <c r="E8"/>
      <c r="F8"/>
      <c r="K8" t="s">
        <v>11</v>
      </c>
      <c r="L8" s="26">
        <v>0</v>
      </c>
    </row>
    <row r="9" spans="1:12">
      <c r="E9"/>
      <c r="F9"/>
      <c r="K9" s="1" t="s">
        <v>28</v>
      </c>
      <c r="L9" s="26"/>
    </row>
    <row r="10" spans="1:12">
      <c r="E10"/>
      <c r="F10"/>
      <c r="K10" t="s">
        <v>12</v>
      </c>
      <c r="L10" s="26">
        <v>0</v>
      </c>
    </row>
    <row r="11" spans="1:12">
      <c r="E11"/>
      <c r="F11"/>
      <c r="K11" t="s">
        <v>13</v>
      </c>
      <c r="L11" s="26">
        <v>0</v>
      </c>
    </row>
    <row r="12" spans="1:12">
      <c r="E12"/>
      <c r="F12"/>
      <c r="K12" t="s">
        <v>14</v>
      </c>
      <c r="L12" s="26">
        <v>0</v>
      </c>
    </row>
    <row r="13" spans="1:12">
      <c r="E13"/>
      <c r="F13"/>
      <c r="K13" s="1" t="s">
        <v>27</v>
      </c>
      <c r="L13" s="26"/>
    </row>
    <row r="14" spans="1:12">
      <c r="E14"/>
      <c r="F14"/>
      <c r="K14" t="s">
        <v>15</v>
      </c>
      <c r="L14" s="26">
        <v>0</v>
      </c>
    </row>
    <row r="15" spans="1:12">
      <c r="E15"/>
      <c r="F15"/>
      <c r="K15" t="s">
        <v>16</v>
      </c>
      <c r="L15" s="26">
        <v>0</v>
      </c>
    </row>
    <row r="16" spans="1:12">
      <c r="E16"/>
      <c r="F16"/>
      <c r="K16" t="s">
        <v>17</v>
      </c>
      <c r="L16" s="26">
        <v>0</v>
      </c>
    </row>
    <row r="17" spans="1:12">
      <c r="E17"/>
      <c r="F17"/>
      <c r="K17" s="1" t="s">
        <v>5</v>
      </c>
      <c r="L17" s="26"/>
    </row>
    <row r="18" spans="1:12">
      <c r="E18"/>
      <c r="F18"/>
      <c r="K18" t="s">
        <v>18</v>
      </c>
      <c r="L18" s="26">
        <v>0</v>
      </c>
    </row>
    <row r="19" spans="1:12">
      <c r="E19"/>
      <c r="F19"/>
      <c r="K19" t="s">
        <v>19</v>
      </c>
      <c r="L19" s="26">
        <v>0</v>
      </c>
    </row>
    <row r="20" spans="1:12">
      <c r="E20"/>
      <c r="F20"/>
      <c r="K20" t="s">
        <v>20</v>
      </c>
      <c r="L20" s="26">
        <v>0</v>
      </c>
    </row>
    <row r="21" spans="1:12">
      <c r="E21"/>
      <c r="F21"/>
      <c r="K21" s="1" t="s">
        <v>6</v>
      </c>
      <c r="L21" s="26"/>
    </row>
    <row r="22" spans="1:12">
      <c r="E22"/>
      <c r="F22"/>
      <c r="K22" t="s">
        <v>21</v>
      </c>
      <c r="L22" s="26">
        <v>0</v>
      </c>
    </row>
    <row r="23" spans="1:12" s="1" customFormat="1">
      <c r="B23" s="2"/>
      <c r="C23" s="2"/>
      <c r="D23" s="2"/>
      <c r="E23"/>
      <c r="F23"/>
      <c r="G23" s="3"/>
      <c r="H23" s="3"/>
      <c r="I23" s="3"/>
      <c r="K23" t="s">
        <v>22</v>
      </c>
      <c r="L23" s="26">
        <v>0</v>
      </c>
    </row>
    <row r="24" spans="1:12">
      <c r="E24"/>
      <c r="F24"/>
      <c r="K24" t="s">
        <v>23</v>
      </c>
      <c r="L24" s="26">
        <v>0</v>
      </c>
    </row>
    <row r="25" spans="1:12">
      <c r="A25" s="6"/>
      <c r="E25"/>
      <c r="F25"/>
      <c r="K25" s="38" t="s">
        <v>51</v>
      </c>
      <c r="L25" s="39">
        <f>SUM(L5:L24)/5</f>
        <v>0</v>
      </c>
    </row>
    <row r="26" spans="1:12" s="16" customFormat="1">
      <c r="A26" s="7" t="s">
        <v>55</v>
      </c>
      <c r="B26" s="8"/>
      <c r="C26" s="8"/>
      <c r="D26" s="8"/>
      <c r="E26" s="7"/>
      <c r="F26" s="7"/>
      <c r="G26" s="7"/>
      <c r="H26" s="7"/>
      <c r="I26" s="7"/>
      <c r="K26" s="47" t="s">
        <v>58</v>
      </c>
      <c r="L26" s="31">
        <f>SUM(L2:L3,L25)</f>
        <v>0</v>
      </c>
    </row>
    <row r="27" spans="1:12">
      <c r="E27"/>
      <c r="F27"/>
      <c r="G27"/>
      <c r="H27"/>
      <c r="I27"/>
    </row>
    <row r="28" spans="1:12" ht="100.05" customHeight="1">
      <c r="A28" s="62" t="s">
        <v>59</v>
      </c>
      <c r="B28" s="62"/>
      <c r="C28" s="62"/>
      <c r="D28" s="62"/>
      <c r="E28" s="62"/>
      <c r="F28" s="62"/>
      <c r="G28" s="62"/>
      <c r="H28" s="62"/>
      <c r="I28" s="62"/>
      <c r="K28" s="62" t="s">
        <v>57</v>
      </c>
      <c r="L28" s="62"/>
    </row>
    <row r="29" spans="1:12">
      <c r="E29"/>
      <c r="F29"/>
      <c r="G29"/>
      <c r="H29"/>
      <c r="I29"/>
      <c r="K29" s="62"/>
      <c r="L29" s="62"/>
    </row>
    <row r="30" spans="1:12">
      <c r="E30"/>
      <c r="F30"/>
      <c r="G30"/>
      <c r="H30"/>
      <c r="I30"/>
      <c r="K30" s="62"/>
      <c r="L30" s="62"/>
    </row>
    <row r="31" spans="1:12">
      <c r="E31"/>
      <c r="F31"/>
      <c r="G31"/>
      <c r="H31"/>
      <c r="I31"/>
    </row>
    <row r="32" spans="1:12">
      <c r="E32"/>
      <c r="F32"/>
      <c r="G32"/>
      <c r="H32"/>
      <c r="I32"/>
    </row>
    <row r="33" spans="5:9">
      <c r="E33"/>
      <c r="F33"/>
      <c r="G33"/>
      <c r="H33"/>
      <c r="I33"/>
    </row>
    <row r="34" spans="5:9">
      <c r="E34"/>
      <c r="F34"/>
      <c r="G34"/>
      <c r="H34"/>
      <c r="I34"/>
    </row>
    <row r="35" spans="5:9">
      <c r="E35"/>
      <c r="F35"/>
      <c r="G35"/>
      <c r="H35"/>
      <c r="I35"/>
    </row>
    <row r="36" spans="5:9">
      <c r="E36"/>
      <c r="F36"/>
      <c r="G36"/>
      <c r="H36"/>
      <c r="I36"/>
    </row>
    <row r="37" spans="5:9">
      <c r="E37"/>
      <c r="F37"/>
      <c r="G37"/>
      <c r="H37"/>
      <c r="I37"/>
    </row>
    <row r="38" spans="5:9">
      <c r="E38"/>
      <c r="F38"/>
      <c r="G38"/>
      <c r="H38"/>
      <c r="I38"/>
    </row>
    <row r="39" spans="5:9">
      <c r="E39"/>
      <c r="F39"/>
      <c r="G39"/>
      <c r="H39"/>
      <c r="I39"/>
    </row>
    <row r="40" spans="5:9">
      <c r="E40"/>
      <c r="F40"/>
      <c r="G40"/>
      <c r="H40"/>
      <c r="I40"/>
    </row>
  </sheetData>
  <mergeCells count="2">
    <mergeCell ref="A28:I28"/>
    <mergeCell ref="K28:L30"/>
  </mergeCell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Ooops! Please pick one of the three options" prompt="Individual: alone_x000a_Intimate: with one other person_x000a_Social: with two or more people">
          <x14:formula1>
            <xm:f>Variables!$A$2:$A$4</xm:f>
          </x14:formula1>
          <xm:sqref>E3:E25</xm:sqref>
        </x14:dataValidation>
        <x14:dataValidation type="list" allowBlank="1" showInputMessage="1" showErrorMessage="1">
          <x14:formula1>
            <xm:f>Variables!$A$18:$A$20</xm:f>
          </x14:formula1>
          <xm:sqref>I3:I25</xm:sqref>
        </x14:dataValidation>
        <x14:dataValidation type="list" allowBlank="1" showInputMessage="1" showErrorMessage="1">
          <x14:formula1>
            <xm:f>Variables!$A$14:$A$16</xm:f>
          </x14:formula1>
          <xm:sqref>H3:H25</xm:sqref>
        </x14:dataValidation>
        <x14:dataValidation type="list" allowBlank="1" showInputMessage="1" showErrorMessage="1">
          <x14:formula1>
            <xm:f>Variables!$A$10:$A$12</xm:f>
          </x14:formula1>
          <xm:sqref>G3:G25</xm:sqref>
        </x14:dataValidation>
        <x14:dataValidation type="list" allowBlank="1" showInputMessage="1" showErrorMessage="1">
          <x14:formula1>
            <xm:f>Variables!$A$6:$A$8</xm:f>
          </x14:formula1>
          <xm:sqref>F3:F25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D2" zoomScale="120" zoomScaleNormal="120" workbookViewId="0">
      <selection activeCell="L2" sqref="L2:L24"/>
    </sheetView>
  </sheetViews>
  <sheetFormatPr defaultColWidth="11.19921875" defaultRowHeight="15.6"/>
  <cols>
    <col min="1" max="1" width="40" customWidth="1"/>
    <col min="2" max="2" width="11.5" style="3" customWidth="1"/>
    <col min="3" max="3" width="10.5" style="3" customWidth="1"/>
    <col min="4" max="4" width="12.19921875" style="3" customWidth="1"/>
    <col min="5" max="5" width="14" style="3" customWidth="1"/>
    <col min="6" max="6" width="20" style="3" customWidth="1"/>
    <col min="7" max="7" width="15.5" style="3" customWidth="1"/>
    <col min="8" max="8" width="19.796875" style="3" customWidth="1"/>
    <col min="9" max="9" width="16" style="3" customWidth="1"/>
    <col min="11" max="11" width="19.69921875" customWidth="1"/>
    <col min="12" max="12" width="10.796875" style="11"/>
  </cols>
  <sheetData>
    <row r="1" spans="1:12" s="17" customFormat="1">
      <c r="A1" s="4" t="s">
        <v>42</v>
      </c>
      <c r="B1" s="5"/>
      <c r="C1" s="5"/>
      <c r="D1" s="5"/>
      <c r="E1" s="5"/>
      <c r="F1" s="5"/>
      <c r="G1" s="5"/>
      <c r="H1" s="5"/>
      <c r="I1" s="5"/>
      <c r="K1" s="22" t="s">
        <v>47</v>
      </c>
      <c r="L1" s="25" t="s">
        <v>38</v>
      </c>
    </row>
    <row r="2" spans="1:12" s="1" customFormat="1">
      <c r="A2" s="1" t="s">
        <v>0</v>
      </c>
      <c r="B2" s="2" t="s">
        <v>8</v>
      </c>
      <c r="C2" s="2" t="s">
        <v>1</v>
      </c>
      <c r="D2" s="2" t="s">
        <v>2</v>
      </c>
      <c r="E2" s="2" t="s">
        <v>7</v>
      </c>
      <c r="F2" s="2" t="s">
        <v>3</v>
      </c>
      <c r="G2" s="2" t="s">
        <v>4</v>
      </c>
      <c r="H2" s="2" t="s">
        <v>5</v>
      </c>
      <c r="I2" s="2" t="s">
        <v>6</v>
      </c>
      <c r="K2" s="23" t="s">
        <v>48</v>
      </c>
      <c r="L2" s="26">
        <v>0</v>
      </c>
    </row>
    <row r="3" spans="1:12">
      <c r="E3"/>
      <c r="F3"/>
      <c r="K3" s="16" t="s">
        <v>49</v>
      </c>
      <c r="L3" s="26">
        <v>0</v>
      </c>
    </row>
    <row r="4" spans="1:12">
      <c r="E4"/>
      <c r="F4"/>
      <c r="K4" s="20" t="s">
        <v>45</v>
      </c>
      <c r="L4" s="37"/>
    </row>
    <row r="5" spans="1:12">
      <c r="E5"/>
      <c r="F5"/>
      <c r="K5" s="1" t="s">
        <v>26</v>
      </c>
      <c r="L5" s="26"/>
    </row>
    <row r="6" spans="1:12">
      <c r="E6"/>
      <c r="F6"/>
      <c r="K6" t="s">
        <v>10</v>
      </c>
      <c r="L6" s="26">
        <v>0</v>
      </c>
    </row>
    <row r="7" spans="1:12">
      <c r="E7"/>
      <c r="F7"/>
      <c r="K7" t="s">
        <v>9</v>
      </c>
      <c r="L7" s="26">
        <v>0</v>
      </c>
    </row>
    <row r="8" spans="1:12">
      <c r="E8"/>
      <c r="F8"/>
      <c r="K8" t="s">
        <v>11</v>
      </c>
      <c r="L8" s="26">
        <v>0</v>
      </c>
    </row>
    <row r="9" spans="1:12">
      <c r="E9"/>
      <c r="F9"/>
      <c r="K9" s="1" t="s">
        <v>28</v>
      </c>
      <c r="L9" s="26"/>
    </row>
    <row r="10" spans="1:12">
      <c r="E10"/>
      <c r="F10"/>
      <c r="K10" t="s">
        <v>12</v>
      </c>
      <c r="L10" s="26">
        <v>0</v>
      </c>
    </row>
    <row r="11" spans="1:12">
      <c r="E11"/>
      <c r="F11"/>
      <c r="K11" t="s">
        <v>13</v>
      </c>
      <c r="L11" s="26">
        <v>0</v>
      </c>
    </row>
    <row r="12" spans="1:12">
      <c r="E12"/>
      <c r="F12"/>
      <c r="K12" t="s">
        <v>14</v>
      </c>
      <c r="L12" s="26">
        <v>0</v>
      </c>
    </row>
    <row r="13" spans="1:12">
      <c r="E13"/>
      <c r="F13"/>
      <c r="K13" s="1" t="s">
        <v>27</v>
      </c>
      <c r="L13" s="26"/>
    </row>
    <row r="14" spans="1:12">
      <c r="E14"/>
      <c r="F14"/>
      <c r="K14" t="s">
        <v>15</v>
      </c>
      <c r="L14" s="26">
        <v>0</v>
      </c>
    </row>
    <row r="15" spans="1:12">
      <c r="E15"/>
      <c r="F15"/>
      <c r="K15" t="s">
        <v>16</v>
      </c>
      <c r="L15" s="26">
        <v>0</v>
      </c>
    </row>
    <row r="16" spans="1:12">
      <c r="E16"/>
      <c r="F16"/>
      <c r="K16" t="s">
        <v>17</v>
      </c>
      <c r="L16" s="26">
        <v>0</v>
      </c>
    </row>
    <row r="17" spans="1:12">
      <c r="E17"/>
      <c r="F17"/>
      <c r="K17" s="1" t="s">
        <v>5</v>
      </c>
      <c r="L17" s="26"/>
    </row>
    <row r="18" spans="1:12">
      <c r="E18"/>
      <c r="F18"/>
      <c r="K18" t="s">
        <v>18</v>
      </c>
      <c r="L18" s="26">
        <v>0</v>
      </c>
    </row>
    <row r="19" spans="1:12">
      <c r="E19"/>
      <c r="F19"/>
      <c r="K19" t="s">
        <v>19</v>
      </c>
      <c r="L19" s="26">
        <v>0</v>
      </c>
    </row>
    <row r="20" spans="1:12">
      <c r="E20"/>
      <c r="F20"/>
      <c r="K20" t="s">
        <v>20</v>
      </c>
      <c r="L20" s="26">
        <v>0</v>
      </c>
    </row>
    <row r="21" spans="1:12">
      <c r="E21"/>
      <c r="F21"/>
      <c r="K21" s="1" t="s">
        <v>6</v>
      </c>
      <c r="L21" s="26"/>
    </row>
    <row r="22" spans="1:12">
      <c r="E22"/>
      <c r="F22"/>
      <c r="K22" t="s">
        <v>21</v>
      </c>
      <c r="L22" s="26">
        <v>0</v>
      </c>
    </row>
    <row r="23" spans="1:12" s="1" customFormat="1">
      <c r="B23" s="2"/>
      <c r="C23" s="2"/>
      <c r="D23" s="2"/>
      <c r="E23"/>
      <c r="F23"/>
      <c r="G23" s="3"/>
      <c r="H23" s="3"/>
      <c r="I23" s="3"/>
      <c r="K23" t="s">
        <v>22</v>
      </c>
      <c r="L23" s="26">
        <v>0</v>
      </c>
    </row>
    <row r="24" spans="1:12">
      <c r="E24"/>
      <c r="F24"/>
      <c r="K24" t="s">
        <v>23</v>
      </c>
      <c r="L24" s="26">
        <v>0</v>
      </c>
    </row>
    <row r="25" spans="1:12">
      <c r="A25" s="6"/>
      <c r="E25"/>
      <c r="F25"/>
      <c r="K25" s="38" t="s">
        <v>51</v>
      </c>
      <c r="L25" s="39">
        <f>SUM(L5:L24)/5</f>
        <v>0</v>
      </c>
    </row>
    <row r="26" spans="1:12" s="16" customFormat="1">
      <c r="A26" s="7" t="s">
        <v>55</v>
      </c>
      <c r="B26" s="8"/>
      <c r="C26" s="8"/>
      <c r="D26" s="8"/>
      <c r="E26" s="7"/>
      <c r="F26" s="7"/>
      <c r="G26" s="7"/>
      <c r="H26" s="7"/>
      <c r="I26" s="7"/>
      <c r="K26" s="47" t="s">
        <v>58</v>
      </c>
      <c r="L26" s="31">
        <f>SUM(L2:L3,L25)</f>
        <v>0</v>
      </c>
    </row>
    <row r="27" spans="1:12">
      <c r="E27"/>
      <c r="F27"/>
      <c r="G27"/>
      <c r="H27"/>
      <c r="I27"/>
    </row>
    <row r="28" spans="1:12" ht="100.95" customHeight="1">
      <c r="A28" s="62" t="s">
        <v>59</v>
      </c>
      <c r="B28" s="62"/>
      <c r="C28" s="62"/>
      <c r="D28" s="62"/>
      <c r="E28" s="62"/>
      <c r="F28" s="62"/>
      <c r="G28" s="62"/>
      <c r="H28" s="62"/>
      <c r="I28" s="62"/>
      <c r="K28" s="62" t="s">
        <v>57</v>
      </c>
      <c r="L28" s="62"/>
    </row>
    <row r="29" spans="1:12">
      <c r="E29"/>
      <c r="F29"/>
      <c r="G29"/>
      <c r="H29"/>
      <c r="I29"/>
      <c r="K29" s="62"/>
      <c r="L29" s="62"/>
    </row>
    <row r="30" spans="1:12">
      <c r="E30"/>
      <c r="F30"/>
      <c r="G30"/>
      <c r="H30"/>
      <c r="I30"/>
      <c r="K30" s="62"/>
      <c r="L30" s="62"/>
    </row>
    <row r="31" spans="1:12">
      <c r="E31"/>
      <c r="F31"/>
      <c r="G31"/>
      <c r="H31"/>
      <c r="I31"/>
    </row>
    <row r="32" spans="1:12">
      <c r="E32"/>
      <c r="F32"/>
      <c r="G32"/>
      <c r="H32"/>
      <c r="I32"/>
    </row>
    <row r="33" spans="5:9">
      <c r="E33"/>
      <c r="F33"/>
      <c r="G33"/>
      <c r="H33"/>
      <c r="I33"/>
    </row>
    <row r="34" spans="5:9">
      <c r="E34"/>
      <c r="F34"/>
      <c r="G34"/>
      <c r="H34"/>
      <c r="I34"/>
    </row>
    <row r="35" spans="5:9">
      <c r="E35"/>
      <c r="F35"/>
      <c r="G35"/>
      <c r="H35"/>
      <c r="I35"/>
    </row>
    <row r="36" spans="5:9">
      <c r="E36"/>
      <c r="F36"/>
      <c r="G36"/>
      <c r="H36"/>
      <c r="I36"/>
    </row>
    <row r="37" spans="5:9">
      <c r="E37"/>
      <c r="F37"/>
      <c r="G37"/>
      <c r="H37"/>
      <c r="I37"/>
    </row>
    <row r="38" spans="5:9">
      <c r="E38"/>
      <c r="F38"/>
      <c r="G38"/>
      <c r="H38"/>
      <c r="I38"/>
    </row>
    <row r="39" spans="5:9">
      <c r="E39"/>
      <c r="F39"/>
      <c r="G39"/>
      <c r="H39"/>
      <c r="I39"/>
    </row>
    <row r="40" spans="5:9">
      <c r="E40"/>
      <c r="F40"/>
      <c r="G40"/>
      <c r="H40"/>
      <c r="I40"/>
    </row>
  </sheetData>
  <mergeCells count="2">
    <mergeCell ref="A28:I28"/>
    <mergeCell ref="K28:L30"/>
  </mergeCell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Variables!$A$6:$A$8</xm:f>
          </x14:formula1>
          <xm:sqref>F3:F25</xm:sqref>
        </x14:dataValidation>
        <x14:dataValidation type="list" allowBlank="1" showInputMessage="1" showErrorMessage="1">
          <x14:formula1>
            <xm:f>Variables!$A$10:$A$12</xm:f>
          </x14:formula1>
          <xm:sqref>G3:G25</xm:sqref>
        </x14:dataValidation>
        <x14:dataValidation type="list" allowBlank="1" showInputMessage="1" showErrorMessage="1">
          <x14:formula1>
            <xm:f>Variables!$A$14:$A$16</xm:f>
          </x14:formula1>
          <xm:sqref>H3:H25</xm:sqref>
        </x14:dataValidation>
        <x14:dataValidation type="list" allowBlank="1" showInputMessage="1" showErrorMessage="1">
          <x14:formula1>
            <xm:f>Variables!$A$18:$A$20</xm:f>
          </x14:formula1>
          <xm:sqref>I3:I25</xm:sqref>
        </x14:dataValidation>
        <x14:dataValidation type="list" allowBlank="1" showInputMessage="1" showErrorMessage="1" error="Ooops! Please pick one of the three options" prompt="Individual: alone_x000a_Intimate: with one other person_x000a_Social: with two or more people">
          <x14:formula1>
            <xm:f>Variables!$A$2:$A$4</xm:f>
          </x14:formula1>
          <xm:sqref>E3:E25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120" zoomScaleNormal="120" workbookViewId="0">
      <selection activeCell="L2" sqref="L2:L24"/>
    </sheetView>
  </sheetViews>
  <sheetFormatPr defaultColWidth="11.19921875" defaultRowHeight="15.6"/>
  <cols>
    <col min="1" max="1" width="40" customWidth="1"/>
    <col min="2" max="2" width="11.5" style="3" customWidth="1"/>
    <col min="3" max="3" width="10.5" style="3" customWidth="1"/>
    <col min="4" max="4" width="12.19921875" style="3" customWidth="1"/>
    <col min="5" max="5" width="14" style="3" customWidth="1"/>
    <col min="6" max="6" width="20" style="3" customWidth="1"/>
    <col min="7" max="7" width="15.5" style="3" customWidth="1"/>
    <col min="8" max="8" width="19.796875" style="3" customWidth="1"/>
    <col min="9" max="9" width="16" style="3" customWidth="1"/>
    <col min="11" max="11" width="20.5" style="36" customWidth="1"/>
    <col min="12" max="12" width="10.796875" style="24"/>
  </cols>
  <sheetData>
    <row r="1" spans="1:12" s="17" customFormat="1">
      <c r="A1" s="4" t="s">
        <v>43</v>
      </c>
      <c r="B1" s="5"/>
      <c r="C1" s="5"/>
      <c r="D1" s="5"/>
      <c r="E1" s="5"/>
      <c r="F1" s="5"/>
      <c r="G1" s="5"/>
      <c r="H1" s="5"/>
      <c r="I1" s="5"/>
      <c r="K1" s="32" t="s">
        <v>47</v>
      </c>
      <c r="L1" s="25" t="s">
        <v>38</v>
      </c>
    </row>
    <row r="2" spans="1:12" s="1" customFormat="1">
      <c r="A2" s="1" t="s">
        <v>0</v>
      </c>
      <c r="B2" s="2" t="s">
        <v>8</v>
      </c>
      <c r="C2" s="2" t="s">
        <v>1</v>
      </c>
      <c r="D2" s="2" t="s">
        <v>2</v>
      </c>
      <c r="E2" s="2" t="s">
        <v>7</v>
      </c>
      <c r="F2" s="2" t="s">
        <v>3</v>
      </c>
      <c r="G2" s="2" t="s">
        <v>4</v>
      </c>
      <c r="H2" s="2" t="s">
        <v>5</v>
      </c>
      <c r="I2" s="2" t="s">
        <v>6</v>
      </c>
      <c r="K2" s="23" t="s">
        <v>48</v>
      </c>
      <c r="L2" s="26">
        <v>0</v>
      </c>
    </row>
    <row r="3" spans="1:12">
      <c r="E3"/>
      <c r="F3"/>
      <c r="K3" s="33" t="s">
        <v>49</v>
      </c>
      <c r="L3" s="26">
        <v>0</v>
      </c>
    </row>
    <row r="4" spans="1:12">
      <c r="E4"/>
      <c r="F4"/>
      <c r="K4" s="34" t="s">
        <v>45</v>
      </c>
      <c r="L4" s="37"/>
    </row>
    <row r="5" spans="1:12">
      <c r="E5"/>
      <c r="F5"/>
      <c r="K5" s="35" t="s">
        <v>26</v>
      </c>
      <c r="L5" s="26"/>
    </row>
    <row r="6" spans="1:12">
      <c r="E6"/>
      <c r="F6"/>
      <c r="K6" s="36" t="s">
        <v>10</v>
      </c>
      <c r="L6" s="26">
        <v>0</v>
      </c>
    </row>
    <row r="7" spans="1:12">
      <c r="E7"/>
      <c r="F7"/>
      <c r="K7" s="36" t="s">
        <v>9</v>
      </c>
      <c r="L7" s="26">
        <v>0</v>
      </c>
    </row>
    <row r="8" spans="1:12">
      <c r="E8"/>
      <c r="F8"/>
      <c r="K8" s="36" t="s">
        <v>11</v>
      </c>
      <c r="L8" s="26">
        <v>0</v>
      </c>
    </row>
    <row r="9" spans="1:12">
      <c r="E9"/>
      <c r="F9"/>
      <c r="K9" s="35" t="s">
        <v>28</v>
      </c>
      <c r="L9" s="26"/>
    </row>
    <row r="10" spans="1:12">
      <c r="E10"/>
      <c r="F10"/>
      <c r="K10" s="36" t="s">
        <v>12</v>
      </c>
      <c r="L10" s="26">
        <v>0</v>
      </c>
    </row>
    <row r="11" spans="1:12">
      <c r="E11"/>
      <c r="F11"/>
      <c r="K11" s="36" t="s">
        <v>13</v>
      </c>
      <c r="L11" s="26">
        <v>0</v>
      </c>
    </row>
    <row r="12" spans="1:12">
      <c r="E12"/>
      <c r="F12"/>
      <c r="K12" s="36" t="s">
        <v>14</v>
      </c>
      <c r="L12" s="26">
        <v>0</v>
      </c>
    </row>
    <row r="13" spans="1:12">
      <c r="E13"/>
      <c r="F13"/>
      <c r="K13" s="35" t="s">
        <v>27</v>
      </c>
      <c r="L13" s="26"/>
    </row>
    <row r="14" spans="1:12">
      <c r="E14"/>
      <c r="F14"/>
      <c r="K14" s="36" t="s">
        <v>15</v>
      </c>
      <c r="L14" s="26">
        <v>0</v>
      </c>
    </row>
    <row r="15" spans="1:12">
      <c r="E15"/>
      <c r="F15"/>
      <c r="K15" s="36" t="s">
        <v>16</v>
      </c>
      <c r="L15" s="26">
        <v>0</v>
      </c>
    </row>
    <row r="16" spans="1:12">
      <c r="E16"/>
      <c r="F16"/>
      <c r="K16" s="36" t="s">
        <v>17</v>
      </c>
      <c r="L16" s="26">
        <v>0</v>
      </c>
    </row>
    <row r="17" spans="1:12">
      <c r="E17"/>
      <c r="F17"/>
      <c r="K17" s="35" t="s">
        <v>5</v>
      </c>
      <c r="L17" s="26"/>
    </row>
    <row r="18" spans="1:12">
      <c r="E18"/>
      <c r="F18"/>
      <c r="K18" s="36" t="s">
        <v>18</v>
      </c>
      <c r="L18" s="26">
        <v>0</v>
      </c>
    </row>
    <row r="19" spans="1:12">
      <c r="E19"/>
      <c r="F19"/>
      <c r="K19" s="36" t="s">
        <v>19</v>
      </c>
      <c r="L19" s="26">
        <v>0</v>
      </c>
    </row>
    <row r="20" spans="1:12">
      <c r="E20"/>
      <c r="F20"/>
      <c r="K20" s="36" t="s">
        <v>20</v>
      </c>
      <c r="L20" s="26">
        <v>0</v>
      </c>
    </row>
    <row r="21" spans="1:12">
      <c r="E21"/>
      <c r="F21"/>
      <c r="K21" s="35" t="s">
        <v>6</v>
      </c>
      <c r="L21" s="26"/>
    </row>
    <row r="22" spans="1:12">
      <c r="E22"/>
      <c r="F22"/>
      <c r="K22" s="36" t="s">
        <v>21</v>
      </c>
      <c r="L22" s="26">
        <v>0</v>
      </c>
    </row>
    <row r="23" spans="1:12" s="1" customFormat="1">
      <c r="B23" s="2"/>
      <c r="C23" s="2"/>
      <c r="D23" s="2"/>
      <c r="E23"/>
      <c r="F23"/>
      <c r="G23" s="3"/>
      <c r="H23" s="3"/>
      <c r="I23" s="3"/>
      <c r="K23" s="36" t="s">
        <v>22</v>
      </c>
      <c r="L23" s="26">
        <v>0</v>
      </c>
    </row>
    <row r="24" spans="1:12">
      <c r="E24"/>
      <c r="F24"/>
      <c r="K24" s="36" t="s">
        <v>23</v>
      </c>
      <c r="L24" s="26">
        <v>0</v>
      </c>
    </row>
    <row r="25" spans="1:12">
      <c r="A25" s="6"/>
      <c r="E25"/>
      <c r="F25"/>
      <c r="K25" s="38" t="s">
        <v>51</v>
      </c>
      <c r="L25" s="39">
        <f>SUM(L5:L24)/5</f>
        <v>0</v>
      </c>
    </row>
    <row r="26" spans="1:12" s="16" customFormat="1">
      <c r="A26" s="7" t="s">
        <v>55</v>
      </c>
      <c r="B26" s="8"/>
      <c r="C26" s="8"/>
      <c r="D26" s="8"/>
      <c r="E26" s="7"/>
      <c r="F26" s="7"/>
      <c r="G26" s="7"/>
      <c r="H26" s="7"/>
      <c r="I26" s="7"/>
      <c r="K26" s="47" t="s">
        <v>58</v>
      </c>
      <c r="L26" s="31">
        <f>SUM(L2:L3,L25)</f>
        <v>0</v>
      </c>
    </row>
    <row r="27" spans="1:12">
      <c r="E27"/>
      <c r="F27"/>
      <c r="G27"/>
      <c r="H27"/>
      <c r="I27"/>
      <c r="K27"/>
      <c r="L27" s="11"/>
    </row>
    <row r="28" spans="1:12" ht="97.95" customHeight="1">
      <c r="A28" s="62" t="s">
        <v>59</v>
      </c>
      <c r="B28" s="62"/>
      <c r="C28" s="62"/>
      <c r="D28" s="62"/>
      <c r="E28" s="62"/>
      <c r="F28" s="62"/>
      <c r="G28" s="62"/>
      <c r="H28" s="62"/>
      <c r="I28" s="62"/>
      <c r="K28" s="62" t="s">
        <v>57</v>
      </c>
      <c r="L28" s="62"/>
    </row>
    <row r="29" spans="1:12">
      <c r="E29"/>
      <c r="F29"/>
      <c r="G29"/>
      <c r="H29"/>
      <c r="I29"/>
      <c r="K29" s="62"/>
      <c r="L29" s="62"/>
    </row>
    <row r="30" spans="1:12">
      <c r="E30"/>
      <c r="F30"/>
      <c r="G30"/>
      <c r="H30"/>
      <c r="I30"/>
      <c r="K30" s="62"/>
      <c r="L30" s="62"/>
    </row>
    <row r="31" spans="1:12">
      <c r="E31"/>
      <c r="F31"/>
      <c r="G31"/>
      <c r="H31"/>
      <c r="I31"/>
    </row>
    <row r="32" spans="1:12">
      <c r="E32"/>
      <c r="F32"/>
      <c r="G32"/>
      <c r="H32"/>
      <c r="I32"/>
    </row>
    <row r="33" spans="5:9">
      <c r="E33"/>
      <c r="F33"/>
      <c r="G33"/>
      <c r="H33"/>
      <c r="I33"/>
    </row>
    <row r="34" spans="5:9">
      <c r="E34"/>
      <c r="F34"/>
      <c r="G34"/>
      <c r="H34"/>
      <c r="I34"/>
    </row>
    <row r="35" spans="5:9">
      <c r="E35"/>
      <c r="F35"/>
      <c r="G35"/>
      <c r="H35"/>
      <c r="I35"/>
    </row>
    <row r="36" spans="5:9">
      <c r="E36"/>
      <c r="F36"/>
      <c r="G36"/>
      <c r="H36"/>
      <c r="I36"/>
    </row>
    <row r="37" spans="5:9">
      <c r="E37"/>
      <c r="F37"/>
      <c r="G37"/>
      <c r="H37"/>
      <c r="I37"/>
    </row>
    <row r="38" spans="5:9">
      <c r="E38"/>
      <c r="F38"/>
      <c r="G38"/>
      <c r="H38"/>
      <c r="I38"/>
    </row>
    <row r="39" spans="5:9">
      <c r="E39"/>
      <c r="F39"/>
      <c r="G39"/>
      <c r="H39"/>
      <c r="I39"/>
    </row>
    <row r="40" spans="5:9">
      <c r="E40"/>
      <c r="F40"/>
      <c r="G40"/>
      <c r="H40"/>
      <c r="I40"/>
    </row>
  </sheetData>
  <mergeCells count="2">
    <mergeCell ref="A28:I28"/>
    <mergeCell ref="K28:L30"/>
  </mergeCell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Ooops! Please pick one of the three options" prompt="Individual: alone_x000a_Intimate: with one other person_x000a_Social: with two or more people">
          <x14:formula1>
            <xm:f>Variables!$A$2:$A$4</xm:f>
          </x14:formula1>
          <xm:sqref>E3:E25</xm:sqref>
        </x14:dataValidation>
        <x14:dataValidation type="list" allowBlank="1" showInputMessage="1" showErrorMessage="1">
          <x14:formula1>
            <xm:f>Variables!$A$18:$A$20</xm:f>
          </x14:formula1>
          <xm:sqref>I3:I25</xm:sqref>
        </x14:dataValidation>
        <x14:dataValidation type="list" allowBlank="1" showInputMessage="1" showErrorMessage="1">
          <x14:formula1>
            <xm:f>Variables!$A$14:$A$16</xm:f>
          </x14:formula1>
          <xm:sqref>H3:H25</xm:sqref>
        </x14:dataValidation>
        <x14:dataValidation type="list" allowBlank="1" showInputMessage="1" showErrorMessage="1">
          <x14:formula1>
            <xm:f>Variables!$A$10:$A$12</xm:f>
          </x14:formula1>
          <xm:sqref>G3:G25</xm:sqref>
        </x14:dataValidation>
        <x14:dataValidation type="list" allowBlank="1" showInputMessage="1" showErrorMessage="1">
          <x14:formula1>
            <xm:f>Variables!$A$6:$A$8</xm:f>
          </x14:formula1>
          <xm:sqref>F3:F25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B1" zoomScale="120" zoomScaleNormal="120" workbookViewId="0">
      <selection activeCell="L2" sqref="L2:L24"/>
    </sheetView>
  </sheetViews>
  <sheetFormatPr defaultColWidth="11.19921875" defaultRowHeight="15.6"/>
  <cols>
    <col min="1" max="1" width="40" customWidth="1"/>
    <col min="2" max="2" width="11.5" style="3" customWidth="1"/>
    <col min="3" max="3" width="10.5" style="3" customWidth="1"/>
    <col min="4" max="4" width="12.19921875" style="3" customWidth="1"/>
    <col min="5" max="5" width="14" style="3" customWidth="1"/>
    <col min="6" max="6" width="20" style="3" customWidth="1"/>
    <col min="7" max="7" width="15.5" style="3" customWidth="1"/>
    <col min="8" max="8" width="19.796875" style="3" customWidth="1"/>
    <col min="9" max="9" width="16" style="3" customWidth="1"/>
    <col min="11" max="11" width="19.69921875" customWidth="1"/>
    <col min="12" max="12" width="10.796875" style="11"/>
  </cols>
  <sheetData>
    <row r="1" spans="1:12" s="17" customFormat="1">
      <c r="A1" s="4" t="s">
        <v>44</v>
      </c>
      <c r="B1" s="5"/>
      <c r="C1" s="5"/>
      <c r="D1" s="5"/>
      <c r="E1" s="5"/>
      <c r="F1" s="5"/>
      <c r="G1" s="5"/>
      <c r="H1" s="5"/>
      <c r="I1" s="5"/>
      <c r="K1" s="22" t="s">
        <v>47</v>
      </c>
      <c r="L1" s="25" t="s">
        <v>38</v>
      </c>
    </row>
    <row r="2" spans="1:12" s="1" customFormat="1">
      <c r="A2" s="1" t="s">
        <v>0</v>
      </c>
      <c r="B2" s="2" t="s">
        <v>8</v>
      </c>
      <c r="C2" s="2" t="s">
        <v>1</v>
      </c>
      <c r="D2" s="2" t="s">
        <v>2</v>
      </c>
      <c r="E2" s="2" t="s">
        <v>7</v>
      </c>
      <c r="F2" s="2" t="s">
        <v>3</v>
      </c>
      <c r="G2" s="2" t="s">
        <v>4</v>
      </c>
      <c r="H2" s="2" t="s">
        <v>5</v>
      </c>
      <c r="I2" s="2" t="s">
        <v>6</v>
      </c>
      <c r="K2" s="23" t="s">
        <v>48</v>
      </c>
      <c r="L2" s="26">
        <v>0</v>
      </c>
    </row>
    <row r="3" spans="1:12">
      <c r="E3"/>
      <c r="F3"/>
      <c r="K3" s="16" t="s">
        <v>49</v>
      </c>
      <c r="L3" s="26">
        <v>0</v>
      </c>
    </row>
    <row r="4" spans="1:12">
      <c r="E4"/>
      <c r="F4"/>
      <c r="K4" s="20" t="s">
        <v>45</v>
      </c>
      <c r="L4" s="37"/>
    </row>
    <row r="5" spans="1:12">
      <c r="E5"/>
      <c r="F5"/>
      <c r="K5" s="1" t="s">
        <v>26</v>
      </c>
      <c r="L5" s="26"/>
    </row>
    <row r="6" spans="1:12">
      <c r="E6"/>
      <c r="F6"/>
      <c r="K6" t="s">
        <v>10</v>
      </c>
      <c r="L6" s="26">
        <v>0</v>
      </c>
    </row>
    <row r="7" spans="1:12">
      <c r="E7"/>
      <c r="F7"/>
      <c r="K7" t="s">
        <v>9</v>
      </c>
      <c r="L7" s="26">
        <v>0</v>
      </c>
    </row>
    <row r="8" spans="1:12">
      <c r="E8"/>
      <c r="F8"/>
      <c r="K8" t="s">
        <v>11</v>
      </c>
      <c r="L8" s="26">
        <v>0</v>
      </c>
    </row>
    <row r="9" spans="1:12">
      <c r="E9"/>
      <c r="F9"/>
      <c r="K9" s="1" t="s">
        <v>28</v>
      </c>
      <c r="L9" s="26"/>
    </row>
    <row r="10" spans="1:12">
      <c r="E10"/>
      <c r="F10"/>
      <c r="K10" t="s">
        <v>12</v>
      </c>
      <c r="L10" s="26">
        <v>0</v>
      </c>
    </row>
    <row r="11" spans="1:12">
      <c r="E11"/>
      <c r="F11"/>
      <c r="K11" t="s">
        <v>13</v>
      </c>
      <c r="L11" s="26">
        <v>0</v>
      </c>
    </row>
    <row r="12" spans="1:12">
      <c r="E12"/>
      <c r="F12"/>
      <c r="K12" t="s">
        <v>14</v>
      </c>
      <c r="L12" s="26">
        <v>0</v>
      </c>
    </row>
    <row r="13" spans="1:12">
      <c r="E13"/>
      <c r="F13"/>
      <c r="K13" s="1" t="s">
        <v>27</v>
      </c>
      <c r="L13" s="26"/>
    </row>
    <row r="14" spans="1:12">
      <c r="E14"/>
      <c r="F14"/>
      <c r="K14" t="s">
        <v>15</v>
      </c>
      <c r="L14" s="26">
        <v>0</v>
      </c>
    </row>
    <row r="15" spans="1:12">
      <c r="E15"/>
      <c r="F15"/>
      <c r="K15" t="s">
        <v>16</v>
      </c>
      <c r="L15" s="26">
        <v>0</v>
      </c>
    </row>
    <row r="16" spans="1:12">
      <c r="E16"/>
      <c r="F16"/>
      <c r="K16" t="s">
        <v>17</v>
      </c>
      <c r="L16" s="26">
        <v>0</v>
      </c>
    </row>
    <row r="17" spans="1:12">
      <c r="E17"/>
      <c r="F17"/>
      <c r="K17" s="1" t="s">
        <v>5</v>
      </c>
      <c r="L17" s="26"/>
    </row>
    <row r="18" spans="1:12">
      <c r="E18"/>
      <c r="F18"/>
      <c r="K18" t="s">
        <v>18</v>
      </c>
      <c r="L18" s="26">
        <v>0</v>
      </c>
    </row>
    <row r="19" spans="1:12">
      <c r="E19"/>
      <c r="F19"/>
      <c r="K19" t="s">
        <v>19</v>
      </c>
      <c r="L19" s="26">
        <v>0</v>
      </c>
    </row>
    <row r="20" spans="1:12">
      <c r="E20"/>
      <c r="F20"/>
      <c r="K20" t="s">
        <v>20</v>
      </c>
      <c r="L20" s="26">
        <v>0</v>
      </c>
    </row>
    <row r="21" spans="1:12">
      <c r="E21"/>
      <c r="F21"/>
      <c r="K21" s="1" t="s">
        <v>6</v>
      </c>
      <c r="L21" s="26"/>
    </row>
    <row r="22" spans="1:12">
      <c r="E22"/>
      <c r="F22"/>
      <c r="K22" t="s">
        <v>21</v>
      </c>
      <c r="L22" s="26">
        <v>0</v>
      </c>
    </row>
    <row r="23" spans="1:12" s="1" customFormat="1">
      <c r="B23" s="2"/>
      <c r="C23" s="2"/>
      <c r="D23" s="2"/>
      <c r="E23"/>
      <c r="F23"/>
      <c r="G23" s="3"/>
      <c r="H23" s="3"/>
      <c r="I23" s="3"/>
      <c r="K23" t="s">
        <v>22</v>
      </c>
      <c r="L23" s="26">
        <v>0</v>
      </c>
    </row>
    <row r="24" spans="1:12">
      <c r="E24"/>
      <c r="F24"/>
      <c r="K24" t="s">
        <v>23</v>
      </c>
      <c r="L24" s="26">
        <v>0</v>
      </c>
    </row>
    <row r="25" spans="1:12">
      <c r="A25" s="6"/>
      <c r="E25"/>
      <c r="F25"/>
      <c r="K25" s="38" t="s">
        <v>51</v>
      </c>
      <c r="L25" s="39">
        <f>SUM(L5:L24)/5</f>
        <v>0</v>
      </c>
    </row>
    <row r="26" spans="1:12" s="16" customFormat="1">
      <c r="A26" s="7" t="s">
        <v>55</v>
      </c>
      <c r="B26" s="8"/>
      <c r="C26" s="8"/>
      <c r="D26" s="8"/>
      <c r="E26" s="7"/>
      <c r="F26" s="7"/>
      <c r="G26" s="7"/>
      <c r="H26" s="7"/>
      <c r="I26" s="7"/>
      <c r="K26" s="47" t="s">
        <v>58</v>
      </c>
      <c r="L26" s="31">
        <f>SUM(L2:L3,L25)</f>
        <v>0</v>
      </c>
    </row>
    <row r="27" spans="1:12">
      <c r="E27"/>
      <c r="F27"/>
      <c r="G27"/>
      <c r="H27"/>
      <c r="I27"/>
    </row>
    <row r="28" spans="1:12" ht="100.95" customHeight="1">
      <c r="A28" s="62" t="s">
        <v>59</v>
      </c>
      <c r="B28" s="62"/>
      <c r="C28" s="62"/>
      <c r="D28" s="62"/>
      <c r="E28" s="62"/>
      <c r="F28" s="62"/>
      <c r="G28" s="62"/>
      <c r="H28" s="62"/>
      <c r="I28" s="62"/>
      <c r="K28" s="62" t="s">
        <v>57</v>
      </c>
      <c r="L28" s="62"/>
    </row>
    <row r="29" spans="1:12">
      <c r="E29"/>
      <c r="F29"/>
      <c r="G29"/>
      <c r="H29"/>
      <c r="I29"/>
      <c r="K29" s="62"/>
      <c r="L29" s="62"/>
    </row>
    <row r="30" spans="1:12">
      <c r="E30"/>
      <c r="F30"/>
      <c r="G30"/>
      <c r="H30"/>
      <c r="I30"/>
      <c r="K30" s="62"/>
      <c r="L30" s="62"/>
    </row>
    <row r="31" spans="1:12">
      <c r="E31"/>
      <c r="F31"/>
      <c r="G31"/>
      <c r="H31"/>
      <c r="I31"/>
    </row>
    <row r="32" spans="1:12">
      <c r="E32"/>
      <c r="F32"/>
      <c r="G32"/>
      <c r="H32"/>
      <c r="I32"/>
    </row>
    <row r="33" spans="5:9">
      <c r="E33"/>
      <c r="F33"/>
      <c r="G33"/>
      <c r="H33"/>
      <c r="I33"/>
    </row>
    <row r="34" spans="5:9">
      <c r="E34"/>
      <c r="F34"/>
      <c r="G34"/>
      <c r="H34"/>
      <c r="I34"/>
    </row>
    <row r="35" spans="5:9">
      <c r="E35"/>
      <c r="F35"/>
      <c r="G35"/>
      <c r="H35"/>
      <c r="I35"/>
    </row>
    <row r="36" spans="5:9">
      <c r="E36"/>
      <c r="F36"/>
      <c r="G36"/>
      <c r="H36"/>
      <c r="I36"/>
    </row>
    <row r="37" spans="5:9">
      <c r="E37"/>
      <c r="F37"/>
      <c r="G37"/>
      <c r="H37"/>
      <c r="I37"/>
    </row>
    <row r="38" spans="5:9">
      <c r="E38"/>
      <c r="F38"/>
      <c r="G38"/>
      <c r="H38"/>
      <c r="I38"/>
    </row>
    <row r="39" spans="5:9">
      <c r="E39"/>
      <c r="F39"/>
      <c r="G39"/>
      <c r="H39"/>
      <c r="I39"/>
    </row>
    <row r="40" spans="5:9">
      <c r="E40"/>
      <c r="F40"/>
      <c r="G40"/>
      <c r="H40"/>
      <c r="I40"/>
    </row>
  </sheetData>
  <mergeCells count="2">
    <mergeCell ref="A28:I28"/>
    <mergeCell ref="K28:L30"/>
  </mergeCell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Variables!$A$6:$A$8</xm:f>
          </x14:formula1>
          <xm:sqref>F3:F25</xm:sqref>
        </x14:dataValidation>
        <x14:dataValidation type="list" allowBlank="1" showInputMessage="1" showErrorMessage="1">
          <x14:formula1>
            <xm:f>Variables!$A$10:$A$12</xm:f>
          </x14:formula1>
          <xm:sqref>G3:G25</xm:sqref>
        </x14:dataValidation>
        <x14:dataValidation type="list" allowBlank="1" showInputMessage="1" showErrorMessage="1">
          <x14:formula1>
            <xm:f>Variables!$A$14:$A$16</xm:f>
          </x14:formula1>
          <xm:sqref>H3:H25</xm:sqref>
        </x14:dataValidation>
        <x14:dataValidation type="list" allowBlank="1" showInputMessage="1" showErrorMessage="1">
          <x14:formula1>
            <xm:f>Variables!$A$18:$A$20</xm:f>
          </x14:formula1>
          <xm:sqref>I3:I25</xm:sqref>
        </x14:dataValidation>
        <x14:dataValidation type="list" allowBlank="1" showInputMessage="1" showErrorMessage="1" error="Ooops! Please pick one of the three options" prompt="Individual: alone_x000a_Intimate: with one other person_x000a_Social: with two or more people">
          <x14:formula1>
            <xm:f>Variables!$A$2:$A$4</xm:f>
          </x14:formula1>
          <xm:sqref>E3:E25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zoomScale="160" zoomScaleNormal="160" workbookViewId="0">
      <selection activeCell="I3" sqref="I3"/>
    </sheetView>
  </sheetViews>
  <sheetFormatPr defaultColWidth="11.19921875" defaultRowHeight="15.6"/>
  <cols>
    <col min="1" max="1" width="25.5" customWidth="1"/>
    <col min="2" max="2" width="8.5" style="9" bestFit="1" customWidth="1"/>
    <col min="3" max="3" width="7.19921875" style="9" customWidth="1"/>
    <col min="4" max="4" width="7.796875" style="9" customWidth="1"/>
    <col min="5" max="5" width="9" style="9" customWidth="1"/>
    <col min="6" max="6" width="7.5" style="9" customWidth="1"/>
    <col min="7" max="8" width="7.19921875" style="9" customWidth="1"/>
    <col min="9" max="9" width="13.296875" style="3" customWidth="1"/>
    <col min="10" max="10" width="17.796875" style="3" customWidth="1"/>
    <col min="11" max="11" width="13.69921875" bestFit="1" customWidth="1"/>
    <col min="12" max="12" width="19.5" bestFit="1" customWidth="1"/>
    <col min="13" max="13" width="15" bestFit="1" customWidth="1"/>
    <col min="14" max="14" width="19.296875" bestFit="1" customWidth="1"/>
    <col min="15" max="15" width="15.296875" bestFit="1" customWidth="1"/>
  </cols>
  <sheetData>
    <row r="1" spans="1:15" s="13" customFormat="1">
      <c r="A1" s="13" t="s">
        <v>37</v>
      </c>
      <c r="B1" s="14"/>
      <c r="C1" s="14"/>
      <c r="D1" s="14"/>
      <c r="E1" s="14"/>
      <c r="F1" s="14"/>
      <c r="G1" s="14"/>
      <c r="H1" s="14"/>
      <c r="I1" s="15"/>
      <c r="J1" s="15"/>
    </row>
    <row r="2" spans="1:15" s="1" customFormat="1">
      <c r="A2" s="1" t="s">
        <v>29</v>
      </c>
      <c r="B2" s="10" t="s">
        <v>30</v>
      </c>
      <c r="C2" s="10" t="s">
        <v>31</v>
      </c>
      <c r="D2" s="10" t="s">
        <v>32</v>
      </c>
      <c r="E2" s="10" t="s">
        <v>33</v>
      </c>
      <c r="F2" s="10" t="s">
        <v>34</v>
      </c>
      <c r="G2" s="10" t="s">
        <v>35</v>
      </c>
      <c r="H2" s="10" t="s">
        <v>36</v>
      </c>
      <c r="I2" s="10" t="s">
        <v>24</v>
      </c>
      <c r="J2" s="2" t="s">
        <v>25</v>
      </c>
      <c r="K2" s="2"/>
      <c r="L2" s="2"/>
      <c r="M2" s="2"/>
      <c r="N2" s="2"/>
      <c r="O2" s="2"/>
    </row>
    <row r="3" spans="1:15">
      <c r="A3" s="40" t="s">
        <v>52</v>
      </c>
      <c r="B3" s="41">
        <f>'DAY 1'!L2</f>
        <v>1</v>
      </c>
      <c r="C3" s="41">
        <f>'DAY 2'!L2</f>
        <v>0</v>
      </c>
      <c r="D3" s="41">
        <f>'DAY 3'!L2</f>
        <v>0</v>
      </c>
      <c r="E3" s="41">
        <f>'DAY 4'!L2</f>
        <v>0</v>
      </c>
      <c r="F3" s="41">
        <f>'DAY 5'!L2</f>
        <v>0</v>
      </c>
      <c r="G3" s="41">
        <f>'DAY 6'!L2</f>
        <v>0</v>
      </c>
      <c r="H3" s="41">
        <f>'DAY 7'!L2</f>
        <v>0</v>
      </c>
      <c r="I3" s="42">
        <f>SUM(B3:H3)</f>
        <v>1</v>
      </c>
      <c r="J3" s="42">
        <f>I3/10080</f>
        <v>9.9206349206349206E-5</v>
      </c>
      <c r="L3" s="11"/>
    </row>
    <row r="4" spans="1:15">
      <c r="A4" s="40" t="s">
        <v>53</v>
      </c>
      <c r="B4" s="41">
        <f>'DAY 1'!L3</f>
        <v>1</v>
      </c>
      <c r="C4" s="41">
        <f>'DAY 2'!L3</f>
        <v>0</v>
      </c>
      <c r="D4" s="41">
        <f>'DAY 3'!L3</f>
        <v>0</v>
      </c>
      <c r="E4" s="41">
        <f>'DAY 4'!L3</f>
        <v>0</v>
      </c>
      <c r="F4" s="41">
        <f>'DAY 5'!L3</f>
        <v>0</v>
      </c>
      <c r="G4" s="41">
        <f>'DAY 6'!L3</f>
        <v>0</v>
      </c>
      <c r="H4" s="41">
        <f>'DAY 7'!L3</f>
        <v>0</v>
      </c>
      <c r="I4" s="42">
        <f>SUM(B4:H4)</f>
        <v>1</v>
      </c>
      <c r="J4" s="42">
        <f t="shared" ref="J4:J5" si="0">I4/10080</f>
        <v>9.9206349206349206E-5</v>
      </c>
      <c r="L4" s="11"/>
    </row>
    <row r="5" spans="1:15">
      <c r="A5" s="40" t="s">
        <v>54</v>
      </c>
      <c r="B5" s="41">
        <f>'DAY 1'!L25</f>
        <v>3</v>
      </c>
      <c r="C5" s="41">
        <f>'DAY 2'!L25</f>
        <v>0</v>
      </c>
      <c r="D5" s="41">
        <f>'DAY 3'!L25</f>
        <v>0</v>
      </c>
      <c r="E5" s="41">
        <f>'DAY 4'!L25</f>
        <v>0</v>
      </c>
      <c r="F5" s="41">
        <f>'DAY 5'!L25</f>
        <v>0</v>
      </c>
      <c r="G5" s="41">
        <f>'DAY 6'!L25</f>
        <v>0</v>
      </c>
      <c r="H5" s="41">
        <f>'DAY 7'!L25</f>
        <v>0</v>
      </c>
      <c r="I5" s="41">
        <f>SUM(B5:H5)</f>
        <v>3</v>
      </c>
      <c r="J5" s="42">
        <f t="shared" si="0"/>
        <v>2.9761904761904765E-4</v>
      </c>
      <c r="L5" s="2"/>
    </row>
    <row r="6" spans="1:15">
      <c r="A6" s="1" t="s">
        <v>26</v>
      </c>
      <c r="B6" s="1"/>
      <c r="C6" s="21"/>
      <c r="D6" s="1"/>
      <c r="E6" s="1"/>
      <c r="F6" s="1"/>
      <c r="G6" s="1"/>
      <c r="H6" s="1"/>
      <c r="I6" s="10" t="s">
        <v>24</v>
      </c>
      <c r="J6" s="2" t="s">
        <v>50</v>
      </c>
      <c r="L6" s="11"/>
    </row>
    <row r="7" spans="1:15">
      <c r="A7" s="40" t="s">
        <v>10</v>
      </c>
      <c r="B7" s="41">
        <f>'DAY 1'!L6</f>
        <v>1</v>
      </c>
      <c r="C7" s="41">
        <f>'DAY 2'!L6</f>
        <v>0</v>
      </c>
      <c r="D7" s="41">
        <f>'DAY 3'!L6</f>
        <v>0</v>
      </c>
      <c r="E7" s="41">
        <f>'DAY 4'!L6</f>
        <v>0</v>
      </c>
      <c r="F7" s="41">
        <f>'DAY 5'!L6</f>
        <v>0</v>
      </c>
      <c r="G7" s="41">
        <f>'DAY 6'!L6</f>
        <v>0</v>
      </c>
      <c r="H7" s="41">
        <f>'DAY 7'!L6</f>
        <v>0</v>
      </c>
      <c r="I7" s="42">
        <f>SUM(B7:H7)</f>
        <v>1</v>
      </c>
      <c r="J7" s="42">
        <f>I7/(I$5)*100</f>
        <v>33.333333333333329</v>
      </c>
      <c r="L7" s="12"/>
    </row>
    <row r="8" spans="1:15">
      <c r="A8" s="40" t="s">
        <v>9</v>
      </c>
      <c r="B8" s="41">
        <f>'DAY 1'!L7</f>
        <v>1</v>
      </c>
      <c r="C8" s="41">
        <f>'DAY 2'!L7</f>
        <v>0</v>
      </c>
      <c r="D8" s="41">
        <f>'DAY 3'!L7</f>
        <v>0</v>
      </c>
      <c r="E8" s="41">
        <f>'DAY 4'!L7</f>
        <v>0</v>
      </c>
      <c r="F8" s="41">
        <f>'DAY 5'!L7</f>
        <v>0</v>
      </c>
      <c r="G8" s="41">
        <f>'DAY 6'!L7</f>
        <v>0</v>
      </c>
      <c r="H8" s="41">
        <f>'DAY 7'!L7</f>
        <v>0</v>
      </c>
      <c r="I8" s="42">
        <f>SUM(B8:H8)</f>
        <v>1</v>
      </c>
      <c r="J8" s="42">
        <f t="shared" ref="J8:J9" si="1">I8/(I$5)*100</f>
        <v>33.333333333333329</v>
      </c>
      <c r="L8" s="12"/>
    </row>
    <row r="9" spans="1:15">
      <c r="A9" s="40" t="s">
        <v>11</v>
      </c>
      <c r="B9" s="41">
        <f>'DAY 1'!L8</f>
        <v>1</v>
      </c>
      <c r="C9" s="41">
        <f>'DAY 2'!L8</f>
        <v>0</v>
      </c>
      <c r="D9" s="41">
        <f>'DAY 3'!L8</f>
        <v>0</v>
      </c>
      <c r="E9" s="41">
        <f>'DAY 4'!L8</f>
        <v>0</v>
      </c>
      <c r="F9" s="41">
        <f>'DAY 5'!L8</f>
        <v>0</v>
      </c>
      <c r="G9" s="41">
        <f>'DAY 6'!L8</f>
        <v>0</v>
      </c>
      <c r="H9" s="41">
        <f>'DAY 7'!L8</f>
        <v>0</v>
      </c>
      <c r="I9" s="42">
        <f>SUM(B9:H9)</f>
        <v>1</v>
      </c>
      <c r="J9" s="42">
        <f t="shared" si="1"/>
        <v>33.333333333333329</v>
      </c>
      <c r="L9" s="2"/>
    </row>
    <row r="10" spans="1:15">
      <c r="A10" s="1" t="s">
        <v>28</v>
      </c>
      <c r="B10" s="21"/>
      <c r="C10" s="21"/>
      <c r="D10" s="21"/>
      <c r="E10" s="21"/>
      <c r="F10" s="21"/>
      <c r="G10" s="21"/>
      <c r="H10" s="21"/>
      <c r="I10" s="10" t="s">
        <v>24</v>
      </c>
      <c r="J10" s="2" t="s">
        <v>50</v>
      </c>
      <c r="L10" s="12"/>
    </row>
    <row r="11" spans="1:15">
      <c r="A11" s="40" t="s">
        <v>12</v>
      </c>
      <c r="B11" s="41">
        <f>'DAY 1'!L10</f>
        <v>1</v>
      </c>
      <c r="C11" s="41">
        <f>'DAY 2'!L10</f>
        <v>0</v>
      </c>
      <c r="D11" s="41">
        <f>'DAY 3'!L10</f>
        <v>0</v>
      </c>
      <c r="E11" s="41">
        <f>'DAY 4'!L10</f>
        <v>0</v>
      </c>
      <c r="F11" s="41">
        <f>'DAY 5'!L10</f>
        <v>0</v>
      </c>
      <c r="G11" s="41">
        <f>'DAY 6'!L10</f>
        <v>0</v>
      </c>
      <c r="H11" s="41">
        <f>'DAY 7'!L10</f>
        <v>0</v>
      </c>
      <c r="I11" s="42">
        <f>SUM(B11:H11)</f>
        <v>1</v>
      </c>
      <c r="J11" s="42">
        <f t="shared" ref="J11:J13" si="2">I11/(I$5)*100</f>
        <v>33.333333333333329</v>
      </c>
      <c r="L11" s="12"/>
    </row>
    <row r="12" spans="1:15">
      <c r="A12" s="40" t="s">
        <v>13</v>
      </c>
      <c r="B12" s="41">
        <f>'DAY 1'!L11</f>
        <v>1</v>
      </c>
      <c r="C12" s="41">
        <f>'DAY 2'!L11</f>
        <v>0</v>
      </c>
      <c r="D12" s="41">
        <f>'DAY 3'!L11</f>
        <v>0</v>
      </c>
      <c r="E12" s="41">
        <f>'DAY 4'!L11</f>
        <v>0</v>
      </c>
      <c r="F12" s="41">
        <f>'DAY 5'!L11</f>
        <v>0</v>
      </c>
      <c r="G12" s="41">
        <f>'DAY 6'!L11</f>
        <v>0</v>
      </c>
      <c r="H12" s="41">
        <f>'DAY 7'!L11</f>
        <v>0</v>
      </c>
      <c r="I12" s="42">
        <f>SUM(B12:H12)</f>
        <v>1</v>
      </c>
      <c r="J12" s="42">
        <f t="shared" si="2"/>
        <v>33.333333333333329</v>
      </c>
      <c r="L12" s="12"/>
    </row>
    <row r="13" spans="1:15">
      <c r="A13" s="40" t="s">
        <v>14</v>
      </c>
      <c r="B13" s="41">
        <f>'DAY 1'!L12</f>
        <v>1</v>
      </c>
      <c r="C13" s="41">
        <f>'DAY 2'!L12</f>
        <v>0</v>
      </c>
      <c r="D13" s="41">
        <f>'DAY 3'!L12</f>
        <v>0</v>
      </c>
      <c r="E13" s="41">
        <f>'DAY 4'!L12</f>
        <v>0</v>
      </c>
      <c r="F13" s="41">
        <f>'DAY 5'!L12</f>
        <v>0</v>
      </c>
      <c r="G13" s="41">
        <f>'DAY 6'!L12</f>
        <v>0</v>
      </c>
      <c r="H13" s="41">
        <f>'DAY 7'!L12</f>
        <v>0</v>
      </c>
      <c r="I13" s="42">
        <f>SUM(B13:H13)</f>
        <v>1</v>
      </c>
      <c r="J13" s="42">
        <f t="shared" si="2"/>
        <v>33.333333333333329</v>
      </c>
      <c r="L13" s="2"/>
    </row>
    <row r="14" spans="1:15">
      <c r="A14" s="1" t="s">
        <v>27</v>
      </c>
      <c r="B14" s="21"/>
      <c r="C14" s="21"/>
      <c r="D14" s="21"/>
      <c r="E14" s="21"/>
      <c r="F14" s="21"/>
      <c r="G14" s="21"/>
      <c r="H14" s="21"/>
      <c r="I14" s="10" t="s">
        <v>24</v>
      </c>
      <c r="J14" s="2" t="s">
        <v>50</v>
      </c>
      <c r="L14" s="12"/>
    </row>
    <row r="15" spans="1:15">
      <c r="A15" s="40" t="s">
        <v>15</v>
      </c>
      <c r="B15" s="41">
        <f>'DAY 1'!L14</f>
        <v>1</v>
      </c>
      <c r="C15" s="41">
        <f>'DAY 2'!L14</f>
        <v>0</v>
      </c>
      <c r="D15" s="41">
        <f>'DAY 3'!L14</f>
        <v>0</v>
      </c>
      <c r="E15" s="41">
        <f>'DAY 4'!L14</f>
        <v>0</v>
      </c>
      <c r="F15" s="41">
        <f>'DAY 5'!L14</f>
        <v>0</v>
      </c>
      <c r="G15" s="41">
        <f>'DAY 6'!L14</f>
        <v>0</v>
      </c>
      <c r="H15" s="41">
        <f>'DAY 7'!L14</f>
        <v>0</v>
      </c>
      <c r="I15" s="42">
        <f>SUM(B15:H15)</f>
        <v>1</v>
      </c>
      <c r="J15" s="42">
        <f t="shared" ref="J15:J17" si="3">I15/(I$5)*100</f>
        <v>33.333333333333329</v>
      </c>
      <c r="L15" s="12"/>
    </row>
    <row r="16" spans="1:15">
      <c r="A16" s="40" t="s">
        <v>16</v>
      </c>
      <c r="B16" s="41">
        <f>'DAY 1'!L15</f>
        <v>1</v>
      </c>
      <c r="C16" s="41">
        <f>'DAY 2'!L15</f>
        <v>0</v>
      </c>
      <c r="D16" s="41">
        <f>'DAY 3'!L15</f>
        <v>0</v>
      </c>
      <c r="E16" s="41">
        <f>'DAY 4'!L15</f>
        <v>0</v>
      </c>
      <c r="F16" s="41">
        <f>'DAY 5'!L15</f>
        <v>0</v>
      </c>
      <c r="G16" s="41">
        <f>'DAY 6'!L15</f>
        <v>0</v>
      </c>
      <c r="H16" s="41">
        <f>'DAY 7'!L15</f>
        <v>0</v>
      </c>
      <c r="I16" s="42">
        <f>SUM(B16:H16)</f>
        <v>1</v>
      </c>
      <c r="J16" s="42">
        <f t="shared" si="3"/>
        <v>33.333333333333329</v>
      </c>
      <c r="L16" s="12"/>
    </row>
    <row r="17" spans="1:12">
      <c r="A17" s="40" t="s">
        <v>17</v>
      </c>
      <c r="B17" s="41">
        <f>'DAY 1'!L16</f>
        <v>1</v>
      </c>
      <c r="C17" s="41">
        <f>'DAY 2'!L16</f>
        <v>0</v>
      </c>
      <c r="D17" s="41">
        <f>'DAY 3'!L16</f>
        <v>0</v>
      </c>
      <c r="E17" s="41">
        <f>'DAY 4'!L16</f>
        <v>0</v>
      </c>
      <c r="F17" s="41">
        <f>'DAY 5'!L16</f>
        <v>0</v>
      </c>
      <c r="G17" s="41">
        <f>'DAY 6'!L16</f>
        <v>0</v>
      </c>
      <c r="H17" s="41">
        <f>'DAY 7'!L16</f>
        <v>0</v>
      </c>
      <c r="I17" s="42">
        <f>SUM(B17:H17)</f>
        <v>1</v>
      </c>
      <c r="J17" s="42">
        <f t="shared" si="3"/>
        <v>33.333333333333329</v>
      </c>
      <c r="L17" s="2"/>
    </row>
    <row r="18" spans="1:12">
      <c r="A18" s="1" t="s">
        <v>5</v>
      </c>
      <c r="B18" s="21"/>
      <c r="C18" s="21"/>
      <c r="D18" s="21"/>
      <c r="E18" s="21"/>
      <c r="F18" s="21"/>
      <c r="G18" s="21"/>
      <c r="H18" s="21"/>
      <c r="I18" s="10" t="s">
        <v>24</v>
      </c>
      <c r="J18" s="2" t="s">
        <v>50</v>
      </c>
      <c r="L18" s="12"/>
    </row>
    <row r="19" spans="1:12">
      <c r="A19" s="40" t="s">
        <v>18</v>
      </c>
      <c r="B19" s="41">
        <f>'DAY 1'!L18</f>
        <v>1</v>
      </c>
      <c r="C19" s="41">
        <f>'DAY 2'!L18</f>
        <v>0</v>
      </c>
      <c r="D19" s="41">
        <f>'DAY 3'!L18</f>
        <v>0</v>
      </c>
      <c r="E19" s="41">
        <f>'DAY 4'!L18</f>
        <v>0</v>
      </c>
      <c r="F19" s="41">
        <f>'DAY 5'!L18</f>
        <v>0</v>
      </c>
      <c r="G19" s="41">
        <f>'DAY 6'!L18</f>
        <v>0</v>
      </c>
      <c r="H19" s="41">
        <f>'DAY 7'!L18</f>
        <v>0</v>
      </c>
      <c r="I19" s="42">
        <f>SUM(B19:H19)</f>
        <v>1</v>
      </c>
      <c r="J19" s="42">
        <f t="shared" ref="J19:J21" si="4">I19/(I$5)*100</f>
        <v>33.333333333333329</v>
      </c>
      <c r="L19" s="12"/>
    </row>
    <row r="20" spans="1:12">
      <c r="A20" s="40" t="s">
        <v>19</v>
      </c>
      <c r="B20" s="41">
        <f>'DAY 1'!L19</f>
        <v>1</v>
      </c>
      <c r="C20" s="41">
        <f>'DAY 2'!L19</f>
        <v>0</v>
      </c>
      <c r="D20" s="41">
        <f>'DAY 3'!L19</f>
        <v>0</v>
      </c>
      <c r="E20" s="41">
        <f>'DAY 4'!L19</f>
        <v>0</v>
      </c>
      <c r="F20" s="41">
        <f>'DAY 5'!L19</f>
        <v>0</v>
      </c>
      <c r="G20" s="41">
        <f>'DAY 6'!L19</f>
        <v>0</v>
      </c>
      <c r="H20" s="41">
        <f>'DAY 7'!L19</f>
        <v>0</v>
      </c>
      <c r="I20" s="42">
        <f>SUM(B20:H20)</f>
        <v>1</v>
      </c>
      <c r="J20" s="42">
        <f t="shared" si="4"/>
        <v>33.333333333333329</v>
      </c>
      <c r="L20" s="12"/>
    </row>
    <row r="21" spans="1:12">
      <c r="A21" s="40" t="s">
        <v>20</v>
      </c>
      <c r="B21" s="41">
        <f>'DAY 1'!L20</f>
        <v>1</v>
      </c>
      <c r="C21" s="41">
        <f>'DAY 2'!L20</f>
        <v>0</v>
      </c>
      <c r="D21" s="41">
        <f>'DAY 3'!L20</f>
        <v>0</v>
      </c>
      <c r="E21" s="41">
        <f>'DAY 4'!L20</f>
        <v>0</v>
      </c>
      <c r="F21" s="41">
        <f>'DAY 5'!L20</f>
        <v>0</v>
      </c>
      <c r="G21" s="41">
        <f>'DAY 6'!L20</f>
        <v>0</v>
      </c>
      <c r="H21" s="41">
        <f>'DAY 7'!L20</f>
        <v>0</v>
      </c>
      <c r="I21" s="42">
        <f>SUM(B21:H21)</f>
        <v>1</v>
      </c>
      <c r="J21" s="42">
        <f t="shared" si="4"/>
        <v>33.333333333333329</v>
      </c>
      <c r="L21" s="2"/>
    </row>
    <row r="22" spans="1:12">
      <c r="A22" s="1" t="s">
        <v>6</v>
      </c>
      <c r="B22" s="21"/>
      <c r="C22" s="21"/>
      <c r="D22" s="21"/>
      <c r="E22" s="21"/>
      <c r="F22" s="21"/>
      <c r="G22" s="21"/>
      <c r="H22" s="21"/>
      <c r="I22" s="10" t="s">
        <v>24</v>
      </c>
      <c r="J22" s="2" t="s">
        <v>50</v>
      </c>
      <c r="L22" s="12"/>
    </row>
    <row r="23" spans="1:12">
      <c r="A23" s="40" t="s">
        <v>21</v>
      </c>
      <c r="B23" s="41">
        <f>'DAY 1'!L22</f>
        <v>1</v>
      </c>
      <c r="C23" s="41">
        <f>'DAY 2'!L22</f>
        <v>0</v>
      </c>
      <c r="D23" s="41">
        <f>'DAY 3'!L22</f>
        <v>0</v>
      </c>
      <c r="E23" s="41">
        <f>'DAY 4'!L22</f>
        <v>0</v>
      </c>
      <c r="F23" s="41">
        <f>'DAY 5'!L22</f>
        <v>0</v>
      </c>
      <c r="G23" s="41">
        <f>'DAY 6'!L22</f>
        <v>0</v>
      </c>
      <c r="H23" s="41">
        <f>'DAY 7'!L22</f>
        <v>0</v>
      </c>
      <c r="I23" s="42">
        <f>SUM(B23:H23)</f>
        <v>1</v>
      </c>
      <c r="J23" s="42">
        <f t="shared" ref="J23:J25" si="5">I23/(I$5)*100</f>
        <v>33.333333333333329</v>
      </c>
      <c r="L23" s="12"/>
    </row>
    <row r="24" spans="1:12">
      <c r="A24" s="40" t="s">
        <v>22</v>
      </c>
      <c r="B24" s="41">
        <f>'DAY 1'!L23</f>
        <v>1</v>
      </c>
      <c r="C24" s="41">
        <f>'DAY 2'!L23</f>
        <v>0</v>
      </c>
      <c r="D24" s="41">
        <f>'DAY 3'!L23</f>
        <v>0</v>
      </c>
      <c r="E24" s="41">
        <f>'DAY 4'!L23</f>
        <v>0</v>
      </c>
      <c r="F24" s="41">
        <f>'DAY 5'!L23</f>
        <v>0</v>
      </c>
      <c r="G24" s="41">
        <f>'DAY 6'!L23</f>
        <v>0</v>
      </c>
      <c r="H24" s="41">
        <f>'DAY 7'!L23</f>
        <v>0</v>
      </c>
      <c r="I24" s="42">
        <f>SUM(B24:H24)</f>
        <v>1</v>
      </c>
      <c r="J24" s="42">
        <f t="shared" si="5"/>
        <v>33.333333333333329</v>
      </c>
      <c r="L24" s="12"/>
    </row>
    <row r="25" spans="1:12">
      <c r="A25" s="40" t="s">
        <v>23</v>
      </c>
      <c r="B25" s="41">
        <f>'DAY 1'!L24</f>
        <v>1</v>
      </c>
      <c r="C25" s="41">
        <f>'DAY 2'!L24</f>
        <v>0</v>
      </c>
      <c r="D25" s="41">
        <f>'DAY 3'!L24</f>
        <v>0</v>
      </c>
      <c r="E25" s="41">
        <f>'DAY 4'!L24</f>
        <v>0</v>
      </c>
      <c r="F25" s="41">
        <f>'DAY 5'!L24</f>
        <v>0</v>
      </c>
      <c r="G25" s="41">
        <f>'DAY 6'!L24</f>
        <v>0</v>
      </c>
      <c r="H25" s="41">
        <f>'DAY 7'!L24</f>
        <v>0</v>
      </c>
      <c r="I25" s="42">
        <f>SUM(B25:H25)</f>
        <v>1</v>
      </c>
      <c r="J25" s="42">
        <f t="shared" si="5"/>
        <v>33.333333333333329</v>
      </c>
    </row>
    <row r="26" spans="1:12" s="43" customFormat="1" ht="14.4">
      <c r="A26" s="43" t="s">
        <v>51</v>
      </c>
      <c r="B26" s="44">
        <f>SUM(B7:B25)/5</f>
        <v>3</v>
      </c>
      <c r="C26" s="44">
        <f t="shared" ref="C26:H26" si="6">SUM(C7:C25)/5</f>
        <v>0</v>
      </c>
      <c r="D26" s="44">
        <f t="shared" si="6"/>
        <v>0</v>
      </c>
      <c r="E26" s="44">
        <f t="shared" si="6"/>
        <v>0</v>
      </c>
      <c r="F26" s="44">
        <f t="shared" si="6"/>
        <v>0</v>
      </c>
      <c r="G26" s="44">
        <f t="shared" si="6"/>
        <v>0</v>
      </c>
      <c r="H26" s="44">
        <f t="shared" si="6"/>
        <v>0</v>
      </c>
      <c r="I26" s="45"/>
      <c r="J26" s="46"/>
    </row>
    <row r="27" spans="1:12" ht="22.95" customHeight="1"/>
    <row r="28" spans="1:12" ht="55.05" customHeight="1">
      <c r="A28" s="63" t="s">
        <v>56</v>
      </c>
      <c r="B28" s="64"/>
      <c r="C28" s="64"/>
      <c r="D28" s="64"/>
      <c r="E28" s="64"/>
      <c r="F28" s="64"/>
      <c r="G28" s="64"/>
      <c r="H28" s="64"/>
      <c r="I28" s="64"/>
      <c r="J28" s="64"/>
    </row>
  </sheetData>
  <mergeCells count="1">
    <mergeCell ref="A28:J28"/>
  </mergeCell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abSelected="1" workbookViewId="0">
      <selection activeCell="C17" sqref="C17"/>
    </sheetView>
  </sheetViews>
  <sheetFormatPr defaultColWidth="8.796875" defaultRowHeight="15.6"/>
  <cols>
    <col min="1" max="1" width="33.69921875" customWidth="1"/>
    <col min="2" max="2" width="24.796875" customWidth="1"/>
    <col min="3" max="3" width="26.19921875" customWidth="1"/>
    <col min="4" max="4" width="26.796875" customWidth="1"/>
    <col min="5" max="5" width="27.19921875" customWidth="1"/>
    <col min="6" max="7" width="27.296875" customWidth="1"/>
    <col min="8" max="8" width="27.19921875" customWidth="1"/>
  </cols>
  <sheetData>
    <row r="1" spans="1:8" ht="18">
      <c r="A1" s="53"/>
      <c r="B1" s="52" t="s">
        <v>70</v>
      </c>
      <c r="C1" s="52" t="s">
        <v>71</v>
      </c>
      <c r="D1" s="52" t="s">
        <v>72</v>
      </c>
      <c r="E1" s="52" t="s">
        <v>73</v>
      </c>
      <c r="F1" s="52" t="s">
        <v>74</v>
      </c>
      <c r="G1" s="52" t="s">
        <v>75</v>
      </c>
      <c r="H1" s="55" t="s">
        <v>76</v>
      </c>
    </row>
    <row r="2" spans="1:8" ht="36" customHeight="1">
      <c r="A2" s="50" t="s">
        <v>60</v>
      </c>
      <c r="B2" s="57"/>
      <c r="C2" s="57"/>
      <c r="D2" s="57"/>
      <c r="E2" s="57"/>
      <c r="F2" s="57"/>
      <c r="G2" s="59"/>
      <c r="H2" s="57"/>
    </row>
    <row r="3" spans="1:8" ht="34.049999999999997" customHeight="1">
      <c r="A3" s="50" t="s">
        <v>61</v>
      </c>
      <c r="B3" s="59"/>
      <c r="C3" s="59"/>
      <c r="D3" s="59"/>
      <c r="E3" s="59"/>
      <c r="F3" s="59"/>
      <c r="G3" s="59"/>
      <c r="H3" s="57"/>
    </row>
    <row r="4" spans="1:8" ht="45" customHeight="1">
      <c r="A4" s="50" t="s">
        <v>67</v>
      </c>
      <c r="B4" s="60"/>
      <c r="C4" s="60"/>
      <c r="D4" s="60"/>
      <c r="E4" s="60"/>
      <c r="F4" s="60"/>
      <c r="G4" s="60"/>
      <c r="H4" s="56"/>
    </row>
    <row r="5" spans="1:8" ht="40.049999999999997" customHeight="1">
      <c r="A5" s="50" t="s">
        <v>68</v>
      </c>
      <c r="B5" s="56"/>
      <c r="C5" s="56"/>
      <c r="D5" s="56"/>
      <c r="E5" s="56"/>
      <c r="F5" s="56"/>
      <c r="G5" s="56"/>
      <c r="H5" s="49"/>
    </row>
    <row r="6" spans="1:8" ht="42" customHeight="1">
      <c r="A6" s="50" t="s">
        <v>69</v>
      </c>
      <c r="B6" s="56"/>
      <c r="C6" s="56"/>
      <c r="D6" s="56"/>
      <c r="E6" s="56"/>
      <c r="F6" s="56"/>
      <c r="G6" s="56"/>
      <c r="H6" s="56"/>
    </row>
    <row r="7" spans="1:8" ht="52.95" customHeight="1">
      <c r="A7" s="50" t="s">
        <v>62</v>
      </c>
      <c r="B7" s="49"/>
      <c r="C7" s="49"/>
      <c r="D7" s="49"/>
      <c r="E7" s="49"/>
      <c r="F7" s="49"/>
      <c r="G7" s="49"/>
      <c r="H7" s="49"/>
    </row>
    <row r="8" spans="1:8" ht="64.95" customHeight="1">
      <c r="A8" s="50" t="s">
        <v>63</v>
      </c>
      <c r="B8" s="56"/>
      <c r="C8" s="56"/>
      <c r="D8" s="56"/>
      <c r="E8" s="56"/>
      <c r="F8" s="56"/>
      <c r="G8" s="56"/>
      <c r="H8" s="49"/>
    </row>
    <row r="9" spans="1:8" ht="76.95" customHeight="1">
      <c r="A9" s="51" t="s">
        <v>65</v>
      </c>
      <c r="B9" s="58">
        <v>1</v>
      </c>
      <c r="C9" s="49"/>
      <c r="D9" s="49"/>
      <c r="E9" s="49"/>
      <c r="F9" s="49"/>
      <c r="G9" s="49"/>
      <c r="H9" s="49" t="s">
        <v>64</v>
      </c>
    </row>
    <row r="10" spans="1:8" ht="55.95" customHeight="1">
      <c r="A10" s="54" t="s">
        <v>66</v>
      </c>
      <c r="B10" s="61">
        <f>AVERAGE(B9:H9)</f>
        <v>1</v>
      </c>
      <c r="C10" s="48"/>
      <c r="D10" s="48"/>
      <c r="E10" s="48"/>
      <c r="F10" s="48"/>
      <c r="G10" s="48"/>
      <c r="H10" s="48"/>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DAY 1</vt:lpstr>
      <vt:lpstr>DAY 2</vt:lpstr>
      <vt:lpstr>DAY 3</vt:lpstr>
      <vt:lpstr>DAY 4</vt:lpstr>
      <vt:lpstr>DAY 5</vt:lpstr>
      <vt:lpstr>DAY 6</vt:lpstr>
      <vt:lpstr>DAY 7</vt:lpstr>
      <vt:lpstr>WEEKLY TOTALS</vt:lpstr>
      <vt:lpstr>SLEEP TRACKER</vt:lpstr>
      <vt:lpstr>Variables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Jack Reimer</cp:lastModifiedBy>
  <dcterms:created xsi:type="dcterms:W3CDTF">2019-03-01T17:11:02Z</dcterms:created>
  <dcterms:modified xsi:type="dcterms:W3CDTF">2020-08-20T20:25:06Z</dcterms:modified>
</cp:coreProperties>
</file>